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estSuite" sheetId="1" r:id="rId4"/>
    <sheet state="visible" name="ReadMe" sheetId="2" r:id="rId5"/>
    <sheet state="visible" name="Lookup" sheetId="3" r:id="rId6"/>
  </sheets>
  <definedNames>
    <definedName name="Status">Lookup!$I$3:$I$9</definedName>
  </definedNames>
  <calcPr/>
  <extLst>
    <ext uri="GoogleSheetsCustomDataVersion1">
      <go:sheetsCustomData xmlns:go="http://customooxmlschemas.google.com/" r:id="rId7" roundtripDataSignature="AMtx7mismD50bPf+B5VMvZ4sxyV9eIHlPg=="/>
    </ext>
  </extLst>
</workbook>
</file>

<file path=xl/sharedStrings.xml><?xml version="1.0" encoding="utf-8"?>
<sst xmlns="http://schemas.openxmlformats.org/spreadsheetml/2006/main" count="6245" uniqueCount="889">
  <si>
    <t>Test Conditions</t>
  </si>
  <si>
    <t>Instructions: 
1. For each test run, select the test environment values from the dropdowns provided for each columns on the top of each column, against each of the configurable items like software Release#, OS, Language, System Hardware etc 
2. Indicate the test results by selecting the status values (Pass, Fail[Critical], Fail[High], Fail[Medium], Fail[Low] , NT, NA) from the drop-downs provided for each result cell
3. For Failed cases, put in the comments in the respective comments block provided build wise or Release wise against each case. (Do not insert comments on the cells)
4. Provide the DefectTracker ID against each failed case in the space provided for each build.
5. To add more columns, insert a new column before the last shaded column which will automatically get populated with all drop-downs
6. After adding each build 'n', add a defined area 'Result' which should be pointing to the build's overall Result column.</t>
  </si>
  <si>
    <t>Build#/Release#</t>
  </si>
  <si>
    <t>Build_06 [Production_v1.4.40(211)]</t>
  </si>
  <si>
    <t>Build_05 [Staging_v1.4.39(209)]</t>
  </si>
  <si>
    <t>Build_05 [Staging_v1.4.38(207)]</t>
  </si>
  <si>
    <t>Build_04 [Prod_v1.4.38(207)]</t>
  </si>
  <si>
    <t>Build_03 [Staging_v1.4.37(206)]</t>
  </si>
  <si>
    <t>Build_02 [v1.4.37(206)]</t>
  </si>
  <si>
    <t>Build_01 [v1.4.33(202)]</t>
  </si>
  <si>
    <t>Tested/Reviewed By</t>
  </si>
  <si>
    <t>Sudeep VR</t>
  </si>
  <si>
    <t>Date</t>
  </si>
  <si>
    <t>Effort Spent in Hours</t>
  </si>
  <si>
    <t>1.5hr</t>
  </si>
  <si>
    <t>Device</t>
  </si>
  <si>
    <t>One Plus Nord CE, 5G</t>
  </si>
  <si>
    <t>iPhone 8</t>
  </si>
  <si>
    <t>OS</t>
  </si>
  <si>
    <t>Android 11</t>
  </si>
  <si>
    <t>iOS 15.4</t>
  </si>
  <si>
    <t>iOS  15.4</t>
  </si>
  <si>
    <t>Language</t>
  </si>
  <si>
    <t>English</t>
  </si>
  <si>
    <t>System Hardware</t>
  </si>
  <si>
    <t>One Plus Nord CE 5G</t>
  </si>
  <si>
    <t>iPhone 7</t>
  </si>
  <si>
    <t>IO_Connection</t>
  </si>
  <si>
    <t>Firmware</t>
  </si>
  <si>
    <t>Application/ Version</t>
  </si>
  <si>
    <t>v1.4.37(206)</t>
  </si>
  <si>
    <t>Beta 1.4.33</t>
  </si>
  <si>
    <t>v1.4.33(202)</t>
  </si>
  <si>
    <t>Total cases</t>
  </si>
  <si>
    <t>Overall Pass</t>
  </si>
  <si>
    <t>Total cases Run</t>
  </si>
  <si>
    <t>Overall Fail</t>
  </si>
  <si>
    <t>Total Pass</t>
  </si>
  <si>
    <t>Overall NA &amp; NT</t>
  </si>
  <si>
    <t>Total Fail</t>
  </si>
  <si>
    <t>Breakdown of Failed cases</t>
  </si>
  <si>
    <t>Total NT</t>
  </si>
  <si>
    <t>Fail [Critical]</t>
  </si>
  <si>
    <t>Total NA</t>
  </si>
  <si>
    <t>Fail [High]</t>
  </si>
  <si>
    <t>% Pass</t>
  </si>
  <si>
    <t>Fail[Medium]</t>
  </si>
  <si>
    <t>% Fail</t>
  </si>
  <si>
    <t>Fail[Low]</t>
  </si>
  <si>
    <t>Sl. No.</t>
  </si>
  <si>
    <t>Test Area/
Pre-conditions</t>
  </si>
  <si>
    <t>Test Objective</t>
  </si>
  <si>
    <t>Test Actions/ Steps</t>
  </si>
  <si>
    <t>Expected Result</t>
  </si>
  <si>
    <t>Regression Test</t>
  </si>
  <si>
    <t>Actual Results</t>
  </si>
  <si>
    <t>Build Summary</t>
  </si>
  <si>
    <t>One Plus Nord CE (OS 11)</t>
  </si>
  <si>
    <t>iPhone 8, 15.4</t>
  </si>
  <si>
    <t>Comments</t>
  </si>
  <si>
    <t>Overall Result</t>
  </si>
  <si>
    <t>Notion ID</t>
  </si>
  <si>
    <t>Honor (OS 11)</t>
  </si>
  <si>
    <t>iPhone 7
OS 15.4</t>
  </si>
  <si>
    <t>iPhone 7(OS 15.4)</t>
  </si>
  <si>
    <t>New User Experience / Sign Up Flow</t>
  </si>
  <si>
    <t>Verify the Sign Up Screen for design elements</t>
  </si>
  <si>
    <t>1. Launch app
2. Click on Create Account button</t>
  </si>
  <si>
    <t>Sign up Page should be opened with below attributes,
1. Email Address text field
2. Password field
3. Show Password button
4. Create Account button
5. Apple Sign up button
6. Facebook Sign up button
7. Google Sign up button
8. Terms of Service link
9. Privacy Policy link
10. Back button</t>
  </si>
  <si>
    <t>YES</t>
  </si>
  <si>
    <t>Pass</t>
  </si>
  <si>
    <t>Verify screen navigation from Sign up Screen</t>
  </si>
  <si>
    <t>1. Click on back button from Sign up page
2. Swipe the left side of the Sign up screen</t>
  </si>
  <si>
    <t>User should be able to take to previous screen, i.e launch screen without any issue</t>
  </si>
  <si>
    <t>Click on Privacy Policy link</t>
  </si>
  <si>
    <t>Use should be able to take to Privacy policy page without any issue. On clicking Done should be able to come back to Sign up page</t>
  </si>
  <si>
    <t>Click on Terms of Service link</t>
  </si>
  <si>
    <t>Use should be able to take to Terms of Service page without any issue. On clicking Done should be able to come back to Sign up page</t>
  </si>
  <si>
    <t>Verify Sign up using Email</t>
  </si>
  <si>
    <t>1. Launch app
2. Click on Create Account button from launch screen
3. Click on Create Account button from Sign up page (with out entering Email and Password field)</t>
  </si>
  <si>
    <t>Put Error message "Email address and Password is missing"</t>
  </si>
  <si>
    <t>NO</t>
  </si>
  <si>
    <t>1. Launch app
2. Click on Create Account button from launch screen
3. Enter invalid address format
3. Click on Create Account button from Sign up page (with out entering Password field)</t>
  </si>
  <si>
    <t>1. Launch app
2. Click on Create Account button from launch screen
3. Enter invalid address format
4. Enter invalid password
3. Click on Create Account button from Sign up page</t>
  </si>
  <si>
    <t>Put Error message "Email address is badly formated"</t>
  </si>
  <si>
    <t>1. Launch app
2. Click on Create Account button from launch screen
3. Enter valid email format, but non registered email
4. Enter invalid password format [less than 6 characters]
3. Click on Create Account button from Sign up page</t>
  </si>
  <si>
    <t>Put Error message "Password should be atleast 6 characaters"</t>
  </si>
  <si>
    <t>1. Launch app
2. Click on Create Account button from launch screen
3. Enter valid email format, but non registered email
4. Enter valid password format [more than 6 characters]
5. Click on Create Account button from Sign up page</t>
  </si>
  <si>
    <t>Sign up should be succesfull and user should be taken to create profile screen</t>
  </si>
  <si>
    <t>1. Launch app
2. Click on Create Account button from launch screen
3. Enter valid email format, but non registered email
4. Enter valid password format [more than 6 characters]
5. Click on Create Account button from Sign up page
6. Check if the Sign up process is smoot and transition to Create Profile page is smooth and has good user experience</t>
  </si>
  <si>
    <t>Sign up should be succesfull and user should be taken to create profile screen with out any UI issues, or glitches or should not have any bad user experience</t>
  </si>
  <si>
    <t>Fail
[Low]</t>
  </si>
  <si>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</si>
  <si>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</si>
  <si>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</si>
  <si>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</si>
  <si>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</si>
  <si>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t>Screen turns black for some time before user is taken to create profile page</t>
  </si>
  <si>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</si>
  <si>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r>
      <rPr>
        <rFont val="Arial"/>
        <b/>
        <color theme="1"/>
        <sz val="10.0"/>
      </rPr>
      <t xml:space="preserve">ST-09
</t>
    </r>
    <r>
      <rPr>
        <rFont val="Arial"/>
        <b/>
        <color rgb="FF1155CC"/>
        <sz val="10.0"/>
        <u/>
      </rPr>
      <t>https://www.notion.so/storytiling/iOS-Sign-Up-Screen-turns-black-for-some-time-before-user-is-taken-to-create-profile-page-76763c0768fd48b180cb895f08cc64ac</t>
    </r>
  </si>
  <si>
    <t>1. Launch app
2. Click on Create Account button from launch screen
3. Enter valid email format, but already registered with [facebook sign up / google sign up)
4. Enter valid password format [more than 6 characters]
5. Click on Create Account button from Sign up page</t>
  </si>
  <si>
    <t>"Login will be unsuccessful. Put below error message 
"Email id is already Signed up in Google. Please try Google login" - for google
"Email id is already Signed up in Facebook. Please try Facebook login" - for facebook</t>
  </si>
  <si>
    <t>NT</t>
  </si>
  <si>
    <t>Verify Sign up using Email during network failure</t>
  </si>
  <si>
    <t>1. Launch app
2. Click on Create Account button from launch screen
3. Enter valid email format, but non registered email
4. Enter valid password format [more than 6 characters]
5. Click on Create Account button from Sign up page
6. When there is loading happening, disconnect the internet</t>
  </si>
  <si>
    <t>1. If Sign up is successful before the network break, then take user to create profile page
2. If Sign up is unsuccesful before the network break, then let the user be in create account page with proper error message</t>
  </si>
  <si>
    <t>1. Launch app
2. Click on Create Account button from launch screen
3. Enter valid email format, but non registered email
4. Enter valid password format [more than 6 characters]
5. Click on Create Account button from Sign up page
6. When there is loading happening, disconnect the internet
7. Observe user will get error message
8. Turn on the internet
9. Click on create account button</t>
  </si>
  <si>
    <t>Fail
[Medium]</t>
  </si>
  <si>
    <t xml:space="preserve">Email address is already available error is displaying on trying to register again, if registration fails due to network break.
 </t>
  </si>
  <si>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</si>
  <si>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</si>
  <si>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</si>
  <si>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</si>
  <si>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</si>
  <si>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t xml:space="preserve">Email address is already available error is displaying on trying to register again, if registration fails due to network break. </t>
  </si>
  <si>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</si>
  <si>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r>
      <rPr>
        <rFont val="Arial"/>
        <b/>
        <color theme="1"/>
        <sz val="10.0"/>
      </rPr>
      <t xml:space="preserve">ST-14
</t>
    </r>
    <r>
      <rPr>
        <rFont val="Arial"/>
        <b/>
        <color rgb="FF1155CC"/>
        <sz val="10.0"/>
        <u/>
      </rPr>
      <t>https://www.notion.so/storytiling/iOS-Sign-Up-Email-address-is-already-available-error-is-displaying-on-trying-to-register-again-i-771ca92b9b884a78ab2c1740d0fca324</t>
    </r>
  </si>
  <si>
    <t>Verify Google Sign up</t>
  </si>
  <si>
    <t>1. Launch app
2. Click on Create Account button from launch screen
3. Click on Google Sign up button
4. Select gmail which is not registered in the app</t>
  </si>
  <si>
    <t>Create Profile page will open with below attributes,
1. Profile pic from google should be selected
2. Edit Profile pic button
3. First Name field - filled from google name
4. Last Name field  - filled from google last name
5. Invitation Code (Optional) field
6. Create Profile button</t>
  </si>
  <si>
    <t>1. Launch app
2. Click on Create Account button from launch screen
3. Click on Google Sign up button
4. Select gmail which is registered in the app</t>
  </si>
  <si>
    <t>Login will be successful and user should be taken to Home Screen</t>
  </si>
  <si>
    <t>1. Launch app
2. Click on Create Account button from launch screen
3. Click on Google Sign up button
4. Select gmail which is registered already as Facebook Sign up</t>
  </si>
  <si>
    <t>Login will be unsuccessful. Put below error message 
"Email id is already Signed up in Facebook. Please try Facebook login"</t>
  </si>
  <si>
    <t>ST-28</t>
  </si>
  <si>
    <t>Verify Google Sign up in offline mode</t>
  </si>
  <si>
    <t>1. Launch app
2. Click on Create Account button from launch screen
4. Disconnect the internet
5. Click on Google Sign up button
6. Select gmail which is registered in the app</t>
  </si>
  <si>
    <t>Sign up error occurred, error message needs to be displayed</t>
  </si>
  <si>
    <t>Verify Facebook Sign up</t>
  </si>
  <si>
    <t>Pre Condition:  Facebook app should be installed in the device and it should be logged in
1. Launch app
2. Click on Create Account button from launch screen
3. Click on Facebook Sign up button [Email id should not be registered in the app]</t>
  </si>
  <si>
    <t>Create Profile page will open with below attributes,
1. Profile pic from Facebook should be selected
2. Edit Profile pic button
3. First Name field - filled from facebook name
4. Last Name field  - blank
5. Invitation Code (Optional) field
6. Create Profile button</t>
  </si>
  <si>
    <t>Pre Condition:  Facebook app should be installed in the device and it should be logged in
1. Launch app
2. Click on Create Account button from launch screen
3. Click on Facebook Sign up button [Email id should  be already registered in the app using Facebook]</t>
  </si>
  <si>
    <t>Pre Condition:  Facebook app should be installed in the device and it should be logged in
1. Launch app
2. Click on Create Account button from launch screen
3. Click on Facebook Sign up button [Email id should  be already registered in the app using Google Sugn up]</t>
  </si>
  <si>
    <t>Login will be unsuccessful. Put below error message 
"Email id is already Signed up in Google. Please try Facebook login"</t>
  </si>
  <si>
    <t>Pre Condition:  Facebook app is not  installed in the device
1. Launch app
2. Click on Create Account button from launch screen
3. Click on Facebook Sign up button [Email id should  be registered in the app using Facebook Sign up]</t>
  </si>
  <si>
    <t>Facebook login web page will open, on entering valid facebook credentials, login to app should be successful and should take user to Home Screen without any issue</t>
  </si>
  <si>
    <t>Pre Condition:  Facebook app is not  installed in the device
1. Launch app
2. Click on Create Account button from launch screen
3. Click on Facebook Sign up button [Email id should not be registered in the app]</t>
  </si>
  <si>
    <t>Facebook login web page will open, on entering valid facebook credentials, create profile page should be opened</t>
  </si>
  <si>
    <t>Verify Facebook Sign up in offline mode</t>
  </si>
  <si>
    <t xml:space="preserve">Pre Condition:  Facebook app should be installed in the device and it should be logged in
1. Launch app
2. Click on Create Account button from launch screen
3. Turn off the internet
4. Click on Facebook Sign up button </t>
  </si>
  <si>
    <t>Create Profile</t>
  </si>
  <si>
    <t>Verify Create Profile Page</t>
  </si>
  <si>
    <t>1. Launch app
2. Click on Create Account button from launch screen
3. Enter valid email format, but non registered email
4. Enter valid password format [more than 6 characters]
3. Click on Create Account button from Sign up page</t>
  </si>
  <si>
    <t>Verify Create profile Page - Design elements</t>
  </si>
  <si>
    <t>Verify the design elements of Create Profile page</t>
  </si>
  <si>
    <t>Create Profile page will have below attributes,
1. Profile pic default
2. Edit Profile pic button
3. First Name field
4. Last Name field 
5. Invitation Code (Optional) field
6. Create Profile button</t>
  </si>
  <si>
    <t>Verify Create profile Page - Back navigation flow</t>
  </si>
  <si>
    <t xml:space="preserve">Verify back navigation from create profile page,
1. Try to comeback from create profile page by swiping left side of the screen </t>
  </si>
  <si>
    <t>Should not allow user to come back from create profile page. Create profile shoulld be mandatory</t>
  </si>
  <si>
    <t>Fail
[High]</t>
  </si>
  <si>
    <t xml:space="preserve">User is able to comeback from create profile screen which is leading to continuous loading </t>
  </si>
  <si>
    <r>
      <rPr>
        <rFont val="Arial"/>
        <b/>
        <color theme="1"/>
        <sz val="10.0"/>
      </rPr>
      <t>ST-08</t>
    </r>
    <r>
      <rPr>
        <rFont val="Arial"/>
        <b/>
        <color rgb="FF00B0F0"/>
        <sz val="10.0"/>
      </rPr>
      <t xml:space="preserve">
</t>
    </r>
    <r>
      <rPr>
        <rFont val="Arial"/>
        <b/>
        <color rgb="FF1155CC"/>
        <sz val="10.0"/>
        <u/>
      </rPr>
      <t>https://www.notion.so/storytiling/iOS-Create-Profile-User-is-able-to-comeback-from-create-profile-screen-which-is-leading-to-contin-38b1f9b8914b4ceebb3b62680d0706b3</t>
    </r>
  </si>
  <si>
    <r>
      <rPr>
        <rFont val="Arial"/>
        <b/>
        <color theme="1"/>
        <sz val="10.0"/>
      </rPr>
      <t>ST-08</t>
    </r>
    <r>
      <rPr>
        <rFont val="Arial"/>
        <b/>
        <color rgb="FF00B0F0"/>
        <sz val="10.0"/>
      </rPr>
      <t xml:space="preserve">
</t>
    </r>
    <r>
      <rPr>
        <rFont val="Arial"/>
        <b/>
        <color rgb="FF1155CC"/>
        <sz val="10.0"/>
        <u/>
      </rPr>
      <t>https://www.notion.so/storytiling/iOS-Create-Profile-User-is-able-to-comeback-from-create-profile-screen-which-is-leading-to-contin-38b1f9b8914b4ceebb3b62680d0706b3</t>
    </r>
  </si>
  <si>
    <r>
      <rPr>
        <rFont val="Arial"/>
        <b/>
        <color theme="1"/>
        <sz val="10.0"/>
      </rPr>
      <t xml:space="preserve">ST-08
</t>
    </r>
    <r>
      <rPr>
        <rFont val="Arial"/>
        <b/>
        <color rgb="FF1155CC"/>
        <sz val="10.0"/>
        <u/>
      </rPr>
      <t>https://www.notion.so/storytiling/iOS-Create-Profile-User-is-able-to-comeback-from-create-profile-screen-which-is-leading-to-contin-38b1f9b8914b4ceebb3b62680d0706b3</t>
    </r>
  </si>
  <si>
    <t>Verify Create profile Page - Force quit flow</t>
  </si>
  <si>
    <t>1. From create profile page, do not filling details
2. Force quit the app
3. Relaunch the app</t>
  </si>
  <si>
    <t>Create Profile page should open, since creating profile should be mandatory for user</t>
  </si>
  <si>
    <t>App launches directly to Home screen with first name, last name empty</t>
  </si>
  <si>
    <r>
      <rPr>
        <rFont val="Arial"/>
        <b/>
        <color theme="1"/>
        <sz val="10.0"/>
      </rPr>
      <t xml:space="preserve">ST-10
</t>
    </r>
    <r>
      <rPr>
        <rFont val="Arial"/>
        <b/>
        <color rgb="FF1155CC"/>
        <sz val="10.0"/>
        <u/>
      </rPr>
      <t>https://www.notion.so/storytiling/iOS-Create-Profile-Create-Profile-screen-should-open-on-launch-if-user-has-not-created-the-profi-82b8363f61404d27992420c0f6f8b4ba</t>
    </r>
  </si>
  <si>
    <r>
      <rPr>
        <rFont val="Arial"/>
        <b/>
        <color theme="1"/>
        <sz val="10.0"/>
      </rPr>
      <t xml:space="preserve">ST-10
</t>
    </r>
    <r>
      <rPr>
        <rFont val="Arial"/>
        <b/>
        <color rgb="FF1155CC"/>
        <sz val="10.0"/>
        <u/>
      </rPr>
      <t>https://www.notion.so/storytiling/iOS-Create-Profile-Create-Profile-screen-should-open-on-launch-if-user-has-not-created-the-profi-82b8363f61404d27992420c0f6f8b4ba</t>
    </r>
  </si>
  <si>
    <r>
      <rPr>
        <rFont val="Arial"/>
        <b/>
        <color theme="1"/>
        <sz val="10.0"/>
      </rPr>
      <t xml:space="preserve">ST-10
</t>
    </r>
    <r>
      <rPr>
        <rFont val="Arial"/>
        <b/>
        <color rgb="FF1155CC"/>
        <sz val="10.0"/>
        <u/>
      </rPr>
      <t>https://www.notion.so/storytiling/iOS-Create-Profile-Create-Profile-screen-should-open-on-launch-if-user-has-not-created-the-profi-82b8363f61404d27992420c0f6f8b4ba</t>
    </r>
  </si>
  <si>
    <t>Verify the mandatory fields of Create profile page</t>
  </si>
  <si>
    <t>1. Enter First Name
2. Enter last name</t>
  </si>
  <si>
    <t>Create Profile button wll be enabled only if both first name and last name is entered</t>
  </si>
  <si>
    <t>Verify Uploading Profile photo for first time</t>
  </si>
  <si>
    <t xml:space="preserve">1. Click on edit icon from create profile page
2. Click on Select Photos / Allow Access to All photos option from permission
3. Pick a photo from device gallery </t>
  </si>
  <si>
    <t>1. Profile photo upload should be fine
2. There should be loader indication around the profile photo so that user has the clear indication whats happening
3. Profile upload time should be less than 3 sec</t>
  </si>
  <si>
    <t>Default profile pic should be more attractive</t>
  </si>
  <si>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</si>
  <si>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</si>
  <si>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</si>
  <si>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</si>
  <si>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</si>
  <si>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</si>
  <si>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r>
      <rPr>
        <rFont val="Arial"/>
        <b/>
        <color theme="1"/>
        <sz val="10.0"/>
      </rPr>
      <t xml:space="preserve">ST-11
</t>
    </r>
    <r>
      <rPr>
        <rFont val="Arial"/>
        <b/>
        <color rgb="FF1155CC"/>
        <sz val="10.0"/>
        <u/>
      </rPr>
      <t>https://www.notion.so/storytiling/iOS-Create-Profile-Default-profile-pic-should-be-more-attractive-should-have-a-feel-of-a-face-or-0290f960180d4801b6cbefdc4b575a3d</t>
    </r>
  </si>
  <si>
    <t>Verify Uploading Profile photo for second time</t>
  </si>
  <si>
    <t xml:space="preserve">1. Click on edit icon from create profile page
2. Pick a photo from device gallery </t>
  </si>
  <si>
    <t>Uploading profile photo there is no loading indication</t>
  </si>
  <si>
    <r>
      <rPr>
        <rFont val="Arial"/>
        <b/>
        <color theme="1"/>
        <sz val="10.0"/>
      </rPr>
      <t xml:space="preserve">ST-12
</t>
    </r>
    <r>
      <rPr>
        <rFont val="Arial"/>
        <b/>
        <color rgb="FF1155CC"/>
        <sz val="10.0"/>
        <u/>
      </rPr>
      <t>https://www.notion.so/storytiling/iOS-Create-Profile-Uploading-profile-photo-there-is-no-loading-indication-a5a653e0df454a01aa0f1411205940d8</t>
    </r>
  </si>
  <si>
    <r>
      <rPr>
        <rFont val="Arial"/>
        <b/>
        <color theme="1"/>
        <sz val="10.0"/>
      </rPr>
      <t xml:space="preserve">ST-12
</t>
    </r>
    <r>
      <rPr>
        <rFont val="Arial"/>
        <b/>
        <color rgb="FF1155CC"/>
        <sz val="10.0"/>
        <u/>
      </rPr>
      <t>https://www.notion.so/storytiling/iOS-Create-Profile-Uploading-profile-photo-there-is-no-loading-indication-a5a653e0df454a01aa0f1411205940d8</t>
    </r>
  </si>
  <si>
    <r>
      <rPr>
        <rFont val="Arial"/>
        <b/>
        <color theme="1"/>
        <sz val="10.0"/>
      </rPr>
      <t xml:space="preserve">ST-12
</t>
    </r>
    <r>
      <rPr>
        <rFont val="Arial"/>
        <b/>
        <color rgb="FF1155CC"/>
        <sz val="10.0"/>
        <u/>
      </rPr>
      <t>https://www.notion.so/storytiling/iOS-Create-Profile-Uploading-profile-photo-there-is-no-loading-indication-a5a653e0df454a01aa0f1411205940d8</t>
    </r>
  </si>
  <si>
    <r>
      <rPr>
        <rFont val="Arial"/>
        <b/>
        <color theme="1"/>
        <sz val="10.0"/>
      </rPr>
      <t xml:space="preserve">ST-12
</t>
    </r>
    <r>
      <rPr>
        <rFont val="Arial"/>
        <b/>
        <color rgb="FF1155CC"/>
        <sz val="10.0"/>
        <u/>
      </rPr>
      <t>https://www.notion.so/storytiling/iOS-Create-Profile-Uploading-profile-photo-there-is-no-loading-indication-a5a653e0df454a01aa0f1411205940d8</t>
    </r>
  </si>
  <si>
    <r>
      <rPr>
        <rFont val="Arial"/>
        <b/>
        <color theme="1"/>
        <sz val="10.0"/>
      </rPr>
      <t xml:space="preserve">ST-12
</t>
    </r>
    <r>
      <rPr>
        <rFont val="Arial"/>
        <b/>
        <color rgb="FF1155CC"/>
        <sz val="10.0"/>
        <u/>
      </rPr>
      <t>https://www.notion.so/storytiling/iOS-Create-Profile-Uploading-profile-photo-there-is-no-loading-indication-a5a653e0df454a01aa0f1411205940d8</t>
    </r>
  </si>
  <si>
    <r>
      <rPr>
        <rFont val="Arial"/>
        <b/>
        <color theme="1"/>
        <sz val="10.0"/>
      </rPr>
      <t xml:space="preserve">ST-12
</t>
    </r>
    <r>
      <rPr>
        <rFont val="Arial"/>
        <b/>
        <color rgb="FF1155CC"/>
        <sz val="10.0"/>
        <u/>
      </rPr>
      <t>https://www.notion.so/storytiling/iOS-Create-Profile-Uploading-profile-photo-there-is-no-loading-indication-a5a653e0df454a01aa0f1411205940d8</t>
    </r>
  </si>
  <si>
    <r>
      <rPr>
        <rFont val="Arial"/>
        <b/>
        <color theme="1"/>
        <sz val="10.0"/>
      </rPr>
      <t xml:space="preserve">ST-12
</t>
    </r>
    <r>
      <rPr>
        <rFont val="Arial"/>
        <b/>
        <color rgb="FF1155CC"/>
        <sz val="10.0"/>
        <u/>
      </rPr>
      <t>https://www.notion.so/storytiling/iOS-Create-Profile-Uploading-profile-photo-there-is-no-loading-indication-a5a653e0df454a01aa0f1411205940d8</t>
    </r>
  </si>
  <si>
    <t>Verify Create Profile</t>
  </si>
  <si>
    <t>1. Enter First Name
2. Enter Second Name
(Do not upload photo and Invitation code)
3. Click on Create profile button</t>
  </si>
  <si>
    <t>Profile will be created successfully and User will be taken to Tutorial screen and then to Home screen</t>
  </si>
  <si>
    <t>1. Enter First Name
2. Enter Second Name
3. Uplaod profile photo
(Do not add Invitation code)
3. Click on Create profile button</t>
  </si>
  <si>
    <t>1. Enter First Name
2. Enter Second Name
3. Enter invalid invitation code
4. Click on Create profile button</t>
  </si>
  <si>
    <t>"Code &lt;value&gt; has expired error message needs to be displayed</t>
  </si>
  <si>
    <t>1. Enter First Name
2. Enter Second Name
3. Enter Valid invitation code
4. Click on Create profile button</t>
  </si>
  <si>
    <t>Verify Create Profile in Offline mode</t>
  </si>
  <si>
    <t>1. Enter First Name
2. Enter Second Name
3. Turn off the internet
4. Click on Create profile button</t>
  </si>
  <si>
    <t>"No internet connection" error toast needs to be displayed</t>
  </si>
  <si>
    <t>Error message needs to be corrected for creating profile in offline mode</t>
  </si>
  <si>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</si>
  <si>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</si>
  <si>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</si>
  <si>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</si>
  <si>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</si>
  <si>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</si>
  <si>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t>ST-13</t>
  </si>
  <si>
    <t>Verify Create Profile page for Google Sign Up</t>
  </si>
  <si>
    <t xml:space="preserve">1. Launch app
2. Click on Create Account button
3. Click on Google Sign Up 
4. Select gmail id which is not registered </t>
  </si>
  <si>
    <t>Create Profile page will open with below attributes,
1. Profile pic from google should be deisplayed
2. Edit Profile pic button
3. First Name field - filled from google name
4. Last Name field  - blank
5. Invitation Code (Optional) field
6. Create Profile button</t>
  </si>
  <si>
    <t>1. Click on Google Sign up'
2. Observe profile photo and first name is pre filled from google.
3. Enter second name</t>
  </si>
  <si>
    <t>Create Profile button will be enabled</t>
  </si>
  <si>
    <t>Create profile button is not enabled</t>
  </si>
  <si>
    <t>ST-40</t>
  </si>
  <si>
    <t>Verify Create Profile page for Facebook Sign Up</t>
  </si>
  <si>
    <t>Create Profile page will open with below attributes,
1. Profile pic from Facebook should be displayed
2. Edit Profile pic button
3. First Name field - filled from Facebook name
4. Last Name field  - blank
5. Invitation Code (Optional) field
6. Create Profile button</t>
  </si>
  <si>
    <t>Verify Create Profile page for Faceook Sign Up</t>
  </si>
  <si>
    <t>1. Click on Facebook Sign up'
2. Observe profile photo and first name is pre filled from Facebook.
3. Enter second name</t>
  </si>
  <si>
    <t>Verify Profile creating using Email Sign up</t>
  </si>
  <si>
    <t>Create profile without uploading profile photo</t>
  </si>
  <si>
    <t>Profile should be created with default profile photo , first name and last name and it should displayed accordingly in Profile screen</t>
  </si>
  <si>
    <t>Create profile by uploading profile photo</t>
  </si>
  <si>
    <t>Profile should be created with uploaded profile photo , first name and last name and it should displayed accordingly in Profile screen</t>
  </si>
  <si>
    <t>Verify Profile creating using Gmail Sign up</t>
  </si>
  <si>
    <t>Create profile without uploading profile photo and without changing first name</t>
  </si>
  <si>
    <t>Profile should be created with google profile photo , google first name and entered last name and it should displayed accordingly in Profile screen</t>
  </si>
  <si>
    <t>Create profile with uploading profile photo and with changing first name</t>
  </si>
  <si>
    <t>Profile should be created with uploaded profile photo , changed first name and entered last name and it should displayed accordingly in Profile screen</t>
  </si>
  <si>
    <t>Verify Profile creating using Facebook Sign up</t>
  </si>
  <si>
    <t>Profile should be created with Facebook profile photo , facebook first name and entered last name and it should displayed accordingly in Profile screen</t>
  </si>
  <si>
    <t>Launch Screen</t>
  </si>
  <si>
    <t>Verify the first launch in offline mode</t>
  </si>
  <si>
    <t xml:space="preserve">1. Install the build from TestFlight
2. Turn Off the internet
3. New user first time launch the app [Fresh launch]
4. Allow / Don't Allow the notification permission </t>
  </si>
  <si>
    <t>StoryTiling app will launch and user will be taken to create account / Sign in screen without any issue. 
Note: Notification permission alert will be shown after the splash</t>
  </si>
  <si>
    <t>App remains in white screen. App does not launch</t>
  </si>
  <si>
    <t>https://www.notion.so/storytiling/iOS-Launch-App-does-not-load-to-Home-Screen-in-offline-mode-for-logged-in-user-It-remains-in-laun-af6de25e1a4a42a3af533e55cea34fd8</t>
  </si>
  <si>
    <t>Verify the first launch in online mode</t>
  </si>
  <si>
    <t xml:space="preserve">1. Install the build from TestFlight
2. Let the internet be ON
3. New user first time launch the app [Fresh launch]
4. Allow / Don't Allow the notification permission </t>
  </si>
  <si>
    <t>StoryTiling app will launch and user will be taken to create account / Sign in screen without any issue
Note: Notification permission alert will be shown after the splash</t>
  </si>
  <si>
    <t>Verify the Second launch in offline mode for non logged in user</t>
  </si>
  <si>
    <t>1. Install the build from TestFlight
2. New user first time launch the app [Fresh launch]
3. Allow / Don't Allow the notification permission 
4. Put the app to background and force quit the app
5. Turn off the internet
6. Launch the app for second time</t>
  </si>
  <si>
    <t xml:space="preserve">StoryTiling app will launch and user will be taken to create account / Sign in screen without any issue. </t>
  </si>
  <si>
    <t>Verify the Second launch in online mode for non logged in user</t>
  </si>
  <si>
    <t>1. Install the build from TestFlight
2. Let the internet be ON
3. New user first time launch the app [Fresh launch]
4. Allow / Don't Allow the notification permission 
5. Put the app to background and force quit the app
6. Launch the app for second time</t>
  </si>
  <si>
    <t>StoryTiling app will launch and user will be taken to create account / Sign in screen without any issue</t>
  </si>
  <si>
    <t>Verify the Second launch in offline mode for logged in user</t>
  </si>
  <si>
    <t>1. Install the build from TestFlight
2. New user first time launch the app [Fresh launch]
3. Allow / Don't Allow the notification permission 
4. Login to app in any login type
6. Observe now user is in Home screen
7. Put the app to background
8. Force quit the app
9. Turn off the internet
10.  Launch the app</t>
  </si>
  <si>
    <t>StoryTiling app will launch and user will be taken to Home screen without any issue. 
1. Home screen content will be shown with "No internet connection" toast message
2. Should show all the data which are seen before by the user . [i.e cache the already visited or downloaded content]
3. If not content is cached, then display "No internet connection" message in the screen with Retry icon</t>
  </si>
  <si>
    <t xml:space="preserve">App does not come to Home screen. It remains in luanch video page for undefinate time, "There's magic in sharing your story". </t>
  </si>
  <si>
    <t>ST-07</t>
  </si>
  <si>
    <t>Verify the Second launch in online mode for logged in user</t>
  </si>
  <si>
    <t>1. Install the build from TestFlight
2. New user first time launch the app [Fresh launch]
3. Allow / Don't Allow the notification permission 
4. Login to app in any login type
6. Observe now user is in Home screen
7. Put the app to background
8. Force quit the app
9.  Launch the app</t>
  </si>
  <si>
    <t xml:space="preserve">StoryTiling app will launch and user will be taken to Home screen without any issue. </t>
  </si>
  <si>
    <t>Verify the launch time to load Home screen on first time login</t>
  </si>
  <si>
    <t>1. Install the build from TestFlight
2. New user first time launch the app [Fresh launch]
3. Allow / Don't Allow the notification permission 
4. Login to app in any login type
6. Observe now user is in Home screen
7. Track the time taken to load home screen from login loading</t>
  </si>
  <si>
    <t>The ideal loading time for a mobile app is about two seconds. However, according to a study by Akamai research, for every additional second that the app consumes, the conversion rate declines by 7%</t>
  </si>
  <si>
    <t>Now app loading time is about 9 to 13 sec</t>
  </si>
  <si>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</si>
  <si>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</si>
  <si>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</si>
  <si>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</si>
  <si>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</si>
  <si>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</si>
  <si>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t>ST-06</t>
  </si>
  <si>
    <t>Verify the launch time to load Home screen on second launch for logged in user</t>
  </si>
  <si>
    <t>1. Install the build from TestFlight
2. New user first time launch the app [Fresh launch]
3. Allow / Don't Allow the notification permission 
4. Login to app in any login type
6. Observe now user is in Home screen
7. Put the app to background
8. Force quit the app
9.  Launch the app
10. Track the time taken to load home screen from launch</t>
  </si>
  <si>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</si>
  <si>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</si>
  <si>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</si>
  <si>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</si>
  <si>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</si>
  <si>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</si>
  <si>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r>
      <rPr>
        <rFont val="Arial"/>
        <b/>
        <color theme="1"/>
        <sz val="10.0"/>
      </rPr>
      <t xml:space="preserve">ST-06
</t>
    </r>
    <r>
      <rPr>
        <rFont val="Arial"/>
        <b/>
        <color rgb="FF1155CC"/>
        <sz val="10.0"/>
        <u/>
      </rPr>
      <t>https://www.notion.so/storytiling/iOS-Launch-App-loading-time-is-more-than-the-ideal-value-It-is-now-9-to-13-sec-1d2c063d5ea04725bd4d7790c97adf0e</t>
    </r>
  </si>
  <si>
    <t>Login / Sign In</t>
  </si>
  <si>
    <t>Verify Email Login</t>
  </si>
  <si>
    <t>1. Launch app
2. Click on I have an account button
3. Enter valid registered email id
4. Enter valid registered password
5. Click on Sign in button</t>
  </si>
  <si>
    <t>Login should be successful and user should be taken to Home screen with users data</t>
  </si>
  <si>
    <t>1. Launch app
2. Click on I have an account button
3. Enter non registered email id
4. Enter valid password format
5. Click on Sign in button</t>
  </si>
  <si>
    <t>Error needs to be displayed, telling there is no user registered with this account</t>
  </si>
  <si>
    <t>1. Launch app
2. Click on I have an account button
3. Enter invalid email id format
4. Enter valid password format
5. Click on Sign in button</t>
  </si>
  <si>
    <t>1. Launch app
2. Click on I have an account button
3. Enter valid regsitered email id format
4. Enter invalid password format
5. Click on Sign in button</t>
  </si>
  <si>
    <t>Put Error message "Password is invalid or user does not have password"</t>
  </si>
  <si>
    <t>Verify Email Login in offline mode</t>
  </si>
  <si>
    <t>1. Launch app
2. Click on I have an account button
3. Enter valid registered email id
4. Enter valid registered password
5. Disconnect network
6. Click on Sign in button</t>
  </si>
  <si>
    <t>Put Error message "Network error (such as timeout, interupted connection or unreachable host) has occured"</t>
  </si>
  <si>
    <t>Verify Gmail Login in offline mode</t>
  </si>
  <si>
    <t>1. Launch app
2. Click on I have an account button
3. Disconnect network
4. Click on Google Sign in button</t>
  </si>
  <si>
    <t>Error message needs to be corrected</t>
  </si>
  <si>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</si>
  <si>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t>Verify Facebook Login in offline mode</t>
  </si>
  <si>
    <t>1. Launch app
2. Click on I have an account button
3. Disconnect network
4. Click on Facebook Sign in button</t>
  </si>
  <si>
    <r>
      <rPr>
        <rFont val="Arial"/>
        <b/>
        <color theme="1"/>
        <sz val="10.0"/>
      </rPr>
      <t xml:space="preserve">ST-13
</t>
    </r>
    <r>
      <rPr>
        <rFont val="Arial"/>
        <b/>
        <color rgb="FF1155CC"/>
        <sz val="10.0"/>
        <u/>
      </rPr>
      <t>https://www.notion.so/storytiling/iOS-Create-Profile-Error-message-needs-to-be-corrected-for-creating-profile-in-offline-mode-b9b59982a92f432a9186dd609f19f5a3</t>
    </r>
  </si>
  <si>
    <t>Verify Gmail Login</t>
  </si>
  <si>
    <t>1. Launch app
2. Click on I have an account button
3. Click on Sign in with google button
4. Select the gmail id which is already registered</t>
  </si>
  <si>
    <t>Verify Facebook Login</t>
  </si>
  <si>
    <t>1. Launch app
2. Click on I have an account button
3. Click on Sign in with Facebook button</t>
  </si>
  <si>
    <t>Home Screen</t>
  </si>
  <si>
    <t>Verify Home scren design elements</t>
  </si>
  <si>
    <t>1. First time user visits Home screen after Sign up</t>
  </si>
  <si>
    <t>Home screen will have below attributes,
1. Hello &lt;First Name&gt;
2. Tell any story button
3. Add a family member button
4. Send a question button
5. Interview a family member button
6. Tell My story topis (In horizontal scroll)</t>
  </si>
  <si>
    <t xml:space="preserve">First name is not displaying in Home Screen and profile screen after Sign up </t>
  </si>
  <si>
    <t>ST-42</t>
  </si>
  <si>
    <t>1. First time user visits Home screen after Sign up
2. Click on "Tell any story button" 
3. Record a video and save
4. Check home screen</t>
  </si>
  <si>
    <t>Below changes should happen to Home screen,
1. Tell any story button will be replaced with "Tell any story"
2. Recent Stories section will be displayed [Horizontal scroll]</t>
  </si>
  <si>
    <t>Check navigation to Tell any story page</t>
  </si>
  <si>
    <t>Click on Tell any story button</t>
  </si>
  <si>
    <t>Video record screen will be opened,
Note: On clicking Close button / hitting device back button should take user back to Home screen</t>
  </si>
  <si>
    <t>Check navigation to Add a family member page</t>
  </si>
  <si>
    <t>Click on Add a family member button</t>
  </si>
  <si>
    <t>Add new family member page is displayed. 
Note: On clicking back button / hitting device back button should take user back to Home screen</t>
  </si>
  <si>
    <t>Check navigation to Send a question page</t>
  </si>
  <si>
    <t>Click on Send a question button</t>
  </si>
  <si>
    <t>1. Invite a family member pop up is displayed if there is no member joined 
2. Select a family member page will be opened.
Note: On clicking back button / hitting device back button should take user back to Home screen</t>
  </si>
  <si>
    <t>Check navigation to Interview a family member page</t>
  </si>
  <si>
    <t>Click on Interview a family member button</t>
  </si>
  <si>
    <t>Check navigation to Tell My Story  page</t>
  </si>
  <si>
    <t>Select any topic from "Tell My Story" section and click on "Listen to First Question" button frpm the pop up</t>
  </si>
  <si>
    <t>Series of questions page will be opened to Answer them.
Note: On clicking back button / hitting device back button should take user back to Home screen</t>
  </si>
  <si>
    <t>Check navigation to Recent Stories page</t>
  </si>
  <si>
    <t>Click on any item from Recent Stories</t>
  </si>
  <si>
    <t>Video recorded screen will be opened. 
Note: On clicking Close button / hitting device back button should take user back to Home screen</t>
  </si>
  <si>
    <t>Check network check on all home screen buttons</t>
  </si>
  <si>
    <t>1. Disconnect network and click on buttons</t>
  </si>
  <si>
    <t>Network cases are not handled on button clicks of Home screen</t>
  </si>
  <si>
    <t>Tik Tok Flow</t>
  </si>
  <si>
    <t>Check Tik Tok flow when user is Signed up as soon as app is installed</t>
  </si>
  <si>
    <t xml:space="preserve">1. Install app
2. Sign up using email
3. Create Profile 
4. Finish all tutorial </t>
  </si>
  <si>
    <t xml:space="preserve">Video Record screen will be opened with permission pop up
</t>
  </si>
  <si>
    <t>Fail
[Critical]</t>
  </si>
  <si>
    <t>Video record screen is not opened, instead user landed in Home screen</t>
  </si>
  <si>
    <t>1. Install app
2. Sign up using email
3. Create Profile 
4. Finish all tutorial 
5. Click on Deny button on the permission pop up</t>
  </si>
  <si>
    <t>On clicking Deny, it should ask for second permission. 
Note: On denying anyone permission, user will be taken to video screen with disabled permission buttons displayed, so that user can navigate to permission page</t>
  </si>
  <si>
    <r>
      <rPr>
        <rFont val="Arial"/>
        <b/>
        <color theme="1"/>
        <sz val="10.0"/>
      </rPr>
      <t xml:space="preserve">ST-21
</t>
    </r>
    <r>
      <rPr>
        <rFont val="Arial"/>
        <b/>
        <color rgb="FF1155CC"/>
        <sz val="10.0"/>
        <u/>
      </rPr>
      <t>https://www.notion.so/storytiling/Android-Tik-Tok-Flow-When-we-Deny-the-permission-continuous-loader-is-seen-in-video-record-scree-ddb1c599001f4e869f11d3a49371fa62</t>
    </r>
  </si>
  <si>
    <r>
      <rPr>
        <rFont val="Arial"/>
        <b/>
        <color theme="1"/>
        <sz val="10.0"/>
      </rPr>
      <t xml:space="preserve">ST-21
</t>
    </r>
    <r>
      <rPr>
        <rFont val="Arial"/>
        <b/>
        <color rgb="FF1155CC"/>
        <sz val="10.0"/>
        <u/>
      </rPr>
      <t>https://www.notion.so/storytiling/Android-Tik-Tok-Flow-When-we-Deny-the-permission-continuous-loader-is-seen-in-video-record-scree-ddb1c599001f4e869f11d3a49371fa62</t>
    </r>
  </si>
  <si>
    <r>
      <rPr>
        <rFont val="Arial"/>
        <b/>
        <color theme="1"/>
        <sz val="10.0"/>
      </rPr>
      <t xml:space="preserve">ST-21
</t>
    </r>
    <r>
      <rPr>
        <rFont val="Arial"/>
        <b/>
        <color rgb="FF1155CC"/>
        <sz val="10.0"/>
        <u/>
      </rPr>
      <t>https://www.notion.so/storytiling/Android-Tik-Tok-Flow-When-we-Deny-the-permission-continuous-loader-is-seen-in-video-record-scree-ddb1c599001f4e869f11d3a49371fa62</t>
    </r>
  </si>
  <si>
    <r>
      <rPr>
        <rFont val="Arial"/>
        <b/>
        <color theme="1"/>
        <sz val="10.0"/>
      </rPr>
      <t xml:space="preserve">ST-21
</t>
    </r>
    <r>
      <rPr>
        <rFont val="Arial"/>
        <b/>
        <color rgb="FF1155CC"/>
        <sz val="10.0"/>
        <u/>
      </rPr>
      <t>https://www.notion.so/storytiling/Android-Tik-Tok-Flow-When-we-Deny-the-permission-continuous-loader-is-seen-in-video-record-scree-ddb1c599001f4e869f11d3a49371fa62</t>
    </r>
  </si>
  <si>
    <r>
      <rPr>
        <rFont val="Arial"/>
        <b/>
        <color theme="1"/>
        <sz val="10.0"/>
      </rPr>
      <t xml:space="preserve">ST-21
</t>
    </r>
    <r>
      <rPr>
        <rFont val="Arial"/>
        <b/>
        <color rgb="FF1155CC"/>
        <sz val="10.0"/>
        <u/>
      </rPr>
      <t>https://www.notion.so/storytiling/Android-Tik-Tok-Flow-When-we-Deny-the-permission-continuous-loader-is-seen-in-video-record-scree-ddb1c599001f4e869f11d3a49371fa62</t>
    </r>
  </si>
  <si>
    <r>
      <rPr>
        <rFont val="Arial"/>
        <b/>
        <color theme="1"/>
        <sz val="10.0"/>
      </rPr>
      <t xml:space="preserve">ST-21
</t>
    </r>
    <r>
      <rPr>
        <rFont val="Arial"/>
        <b/>
        <color rgb="FF1155CC"/>
        <sz val="10.0"/>
        <u/>
      </rPr>
      <t>https://www.notion.so/storytiling/Android-Tik-Tok-Flow-When-we-Deny-the-permission-continuous-loader-is-seen-in-video-record-scree-ddb1c599001f4e869f11d3a49371fa62</t>
    </r>
  </si>
  <si>
    <t>ST-21</t>
  </si>
  <si>
    <t>1. Install app
2. Sign up using email
3. Create Profile 
4. Finish all tutorial 
5. Accept all permission</t>
  </si>
  <si>
    <t>Video Record screen will be opened</t>
  </si>
  <si>
    <t>ST-17</t>
  </si>
  <si>
    <t>Check Tik Tok flow from Home screen</t>
  </si>
  <si>
    <t xml:space="preserve"> Click on "Tell any story" button from Home screen</t>
  </si>
  <si>
    <t>Record the first story - Tik Tok Flow</t>
  </si>
  <si>
    <t>1. Click on "+" button from Home screen 
2. Select a question from overlay
3. Record and Stop the recording</t>
  </si>
  <si>
    <t>This is the first story, show a pop up “Congrats on your first story” with a unique CTA that land people on the Review screen (eg: no option to continue with another question)
Note: Subtitle text should be : You’ve recorded your first story! Your story has been saved under All Stories.</t>
  </si>
  <si>
    <t>Congratulations pop up is not displaying for first time, instead it is displaying on second time</t>
  </si>
  <si>
    <t>https://www.notion.so/storytiling/e660403b7f1b43da80fd7f6abcbcc35d?v=c24a24f08e4c433c86c76076f5c4af44&amp;p=adc63ed5655240f7ad250fc2fba8ab2e</t>
  </si>
  <si>
    <t>Questions to overlay does not appear, instead white layer is seen</t>
  </si>
  <si>
    <r>
      <rPr>
        <rFont val="Arial"/>
        <b/>
        <color theme="1"/>
        <sz val="10.0"/>
      </rPr>
      <t>ST-03</t>
    </r>
    <r>
      <rPr>
        <rFont val="Arial"/>
        <b/>
        <color rgb="FF00B0F0"/>
        <sz val="10.0"/>
      </rPr>
      <t xml:space="preserve">
</t>
    </r>
    <r>
      <rPr>
        <rFont val="Arial"/>
        <b/>
        <color rgb="FF1155CC"/>
        <sz val="10.0"/>
        <u/>
      </rPr>
      <t>https://www.notion.so/storytiling/iOS-Tik-Tok-Flow-Subtitle-text-is-not-as-per-requirement-Replace-text-answer-with-story-Refer-a-f619ad8dc09b4f9b827ca6b96678b872</t>
    </r>
  </si>
  <si>
    <t>ST-03</t>
  </si>
  <si>
    <t>Record the second story - Tik Tok Flow</t>
  </si>
  <si>
    <t>Answer Saved! pop up should be displayed with below message 
Title : Answer Saved
Message : "Your answer has been saved under All Stories
With Continue and Redo as buttons</t>
  </si>
  <si>
    <t>Verify record flow before Questions to Answer Overlay is present</t>
  </si>
  <si>
    <t xml:space="preserve">1. Click on "+ button from Home screen 
2. Click on Record button from video player screen before Questions to Answer overlay is present
</t>
  </si>
  <si>
    <t>Record button should be disabled till Questions to Answer Overlay displays</t>
  </si>
  <si>
    <t>Verify Questions to Answer Overlay</t>
  </si>
  <si>
    <t>1. Click on "+ button
2. Wait for 3 sec</t>
  </si>
  <si>
    <t>1. Questions to Answer overlay should present in 3 sec
2. There should not be in UI text clipping in the question to answer overlay</t>
  </si>
  <si>
    <t>Verify Back naivation from Tik Tok Flow</t>
  </si>
  <si>
    <t>1. Click on "+" button
2. Hit back button / Click close button before questions to answer overlay
3. Hit back button / Click close button after questions to answer overlay appears</t>
  </si>
  <si>
    <t>For both 2. and 3. step, user should be able to close the video recording screen and should be taken back to Home screen without any issue</t>
  </si>
  <si>
    <t>Verify camera flip in Tik tok Flow</t>
  </si>
  <si>
    <t>1. Click on "+" button from Home screen 
2. Select a question from overlay
3. Click on camera flip button</t>
  </si>
  <si>
    <t>Camera should be flipped from selfie mode to normal mode. 
Note: Once again clicking, it will switch back to selfie mode</t>
  </si>
  <si>
    <t>Verify Redo feature</t>
  </si>
  <si>
    <t>1. Click on "+" button from Home screen 
2. Select a question from overlay
3. Record and Stop the recording
4. Click on Redo button</t>
  </si>
  <si>
    <t>On clicking redo button, once again video recoridng page will be opened</t>
  </si>
  <si>
    <t>Verify Continue to Review</t>
  </si>
  <si>
    <t>1. Click on "+" button from Home screen 
2. Select a question from overlay
3. Record and Stop the recording
4. Click on Continue button</t>
  </si>
  <si>
    <t>On clicking continue button, user should be taken to Review Screen</t>
  </si>
  <si>
    <t>Verify Pause Resume feature</t>
  </si>
  <si>
    <t>1. Click on "+" button from Home screen 
2. Select a question from overlay
3. Record and check pause and resume button</t>
  </si>
  <si>
    <t>On clicking Pause button, video recodring should pause, on clicking resume button video will continue recording</t>
  </si>
  <si>
    <t>Verify Questions to Answer Overlay in offline</t>
  </si>
  <si>
    <t>1. Turn off the internet
2. Click on "+" button from Home screen
3. Wait for 3 sec and more</t>
  </si>
  <si>
    <t>Video record page will open. Questions to Answer overlay will fails to appear, but needs to display no internet message in the player</t>
  </si>
  <si>
    <t>No internet message needs to be displayed in video record screen</t>
  </si>
  <si>
    <t>Verify the video length</t>
  </si>
  <si>
    <t>1. Click on "+" button from Home screen 
2. Select a question from overlay
3. Click on Record button and check the video length
4. Click on Stop button 
5. Click on Save from review screen
6. Now go to All stories and start playing the content 
7. Check the video length</t>
  </si>
  <si>
    <t>Video length should be same as that of recorded length,
also check complete recorded video should be displayed without any trimming or any glitches or any issues</t>
  </si>
  <si>
    <t>Verify Video record in offline</t>
  </si>
  <si>
    <t xml:space="preserve">1. Click on "+" button from Home screen 
2. Select a question from overlay
3. Start recording
4. Disconnect the internet in middle 
5. Now stop recording and save the content </t>
  </si>
  <si>
    <t>Recored video should not be lost, it will be saved later once user gets back the internet. User can see the recorded video in All stories screen</t>
  </si>
  <si>
    <t>Video Review Screen</t>
  </si>
  <si>
    <t>Verify review screen design elements</t>
  </si>
  <si>
    <t>Click on Continue (Review your answer) button from video record Answer Saved pop up</t>
  </si>
  <si>
    <t>Review screen will be opened with below design elements,
1. Me text
2. Profile dp 
3. Date, Month and Year of recording 
4. Video length 
5. 3 dot Menu
6. Comments icon with Comment count 
7. +Share button
8. Family member dp
9. Topic name 
10. Question name 
11. Save these Stories button</t>
  </si>
  <si>
    <t>Verify the recorded video</t>
  </si>
  <si>
    <t>Click on title from review screen</t>
  </si>
  <si>
    <t>Recorded video screen will be opened. On clicking Play button recorded video will start to play</t>
  </si>
  <si>
    <t>Verify Pause and Resume</t>
  </si>
  <si>
    <t>Click on pause button and resume button during video playing</t>
  </si>
  <si>
    <t>Pause and resume should work fine for the recorded video</t>
  </si>
  <si>
    <t xml:space="preserve">Verify 10 sec previos and 10 sec forward </t>
  </si>
  <si>
    <t>Click on 10 sec previous and 10 sec forward button during video playing</t>
  </si>
  <si>
    <t>1. On clicking 10 sec previous button, video should go back to 10 sec
2. On clicking 10 sec next button, video should move forward by 10 sec</t>
  </si>
  <si>
    <t>Verify Seek bar</t>
  </si>
  <si>
    <t>Seek left and right from video player</t>
  </si>
  <si>
    <t>Video seek should be smooth without any issue</t>
  </si>
  <si>
    <t>Video seek sometimes wont work. Not a good user experience</t>
  </si>
  <si>
    <t>Verify Comment feature</t>
  </si>
  <si>
    <t>Click on comment button</t>
  </si>
  <si>
    <t>Comment overlay will be opened with below attributes,
1. Text field to enter the comment
2. Close button 
3. All comment texts - text and dp</t>
  </si>
  <si>
    <t>Enter comment text and send</t>
  </si>
  <si>
    <t>Comment should be sent succesffully, with below attributes
1. Name 
2. Comment text 
3. Date, Month year</t>
  </si>
  <si>
    <t>Verify Delete feature</t>
  </si>
  <si>
    <t xml:space="preserve">Click on Delete button </t>
  </si>
  <si>
    <t>Delete confirmation pop up will be displayed,
with Yes and No as buttons. 
Note: Clicking No will dismiss the alert
Clicking Yes will delete the video</t>
  </si>
  <si>
    <t>Verify 3 dot menu option</t>
  </si>
  <si>
    <t>Click on 3 dot menu</t>
  </si>
  <si>
    <t xml:space="preserve">Below 2 option will be displayed,
1. Edit Story Details
2. Delete Story </t>
  </si>
  <si>
    <t>Verify Delete Story</t>
  </si>
  <si>
    <t>Click on Delete Story button from 3 dot menu option</t>
  </si>
  <si>
    <t>Verify Edit Story Details</t>
  </si>
  <si>
    <t>Click on Edit Story button from 3 dot menu option</t>
  </si>
  <si>
    <t>User should be taken to Edit Story Details Page</t>
  </si>
  <si>
    <t>Verify Topic Edit</t>
  </si>
  <si>
    <t>1. Click on 3 dot menu from review page
2. Click on Edit Story button
3. Change the topic 
4. Click Save button</t>
  </si>
  <si>
    <t>Story should be saved successfully with topic updated to latest data</t>
  </si>
  <si>
    <t>Verify Title Edit</t>
  </si>
  <si>
    <t>1. Click on 3 dot menu from review page
2. Click on Edit Story button
3. Edit the title 
4. Click Save button</t>
  </si>
  <si>
    <t>Story should be saved successfully with title updated to latest data</t>
  </si>
  <si>
    <t>Verify uploading Cover Picture</t>
  </si>
  <si>
    <t>1. Click on 3 dot menu from review page
2. Click on Edit Story button
3. Upload Cover picture
4. Click Save button</t>
  </si>
  <si>
    <t>Story should be saved successfully with cover picture updated</t>
  </si>
  <si>
    <t>Verify uploading Cover Picture OF LARGE Size</t>
  </si>
  <si>
    <t>1. Click on 3 dot menu from review page
2. Click on Edit Story button
3. Upload Cover picture ( size greater than 15 MB)
4. Click Save button</t>
  </si>
  <si>
    <t>Cover photo does not update, if size is more than 10 MB</t>
  </si>
  <si>
    <t>Verify updating tags</t>
  </si>
  <si>
    <t>1. Click on 3 dot menu from review page
2. Click on Edit Story button
3. Add Tag
4. Click Save button</t>
  </si>
  <si>
    <t>Story should be saved successfully with tags</t>
  </si>
  <si>
    <t>Added tags does not appear in story</t>
  </si>
  <si>
    <t>Verify back navigation</t>
  </si>
  <si>
    <t>1. Click on 3 dot menu from review page
2. Click on Edit Story button
3. Click on back button or device back button</t>
  </si>
  <si>
    <t>User should be taken back to review page</t>
  </si>
  <si>
    <t>Verify Share my story</t>
  </si>
  <si>
    <t>Click on +Share button from review page</t>
  </si>
  <si>
    <t>User will be taken to Share my story page with below attributes,
1. Share All [Select / Deselect option]
2. Share Particular member  [Select / Deselect option]
3. Update sharing button 
4. Check box for invitation sending 
5. Share button 
6. Back button</t>
  </si>
  <si>
    <t>Verify Share for ALL</t>
  </si>
  <si>
    <t xml:space="preserve">1. Click on +Share button from review page
2. Let All be selected </t>
  </si>
  <si>
    <t>Observe that by default All will be selected and Update Sharing button will be disabled</t>
  </si>
  <si>
    <t>1. Click on +Share button from review page
2. Click on All button to deselect 
3. Click on Update Sharing button</t>
  </si>
  <si>
    <t>Shoud successfully update the sharing option. And video will be saved under My Private stories section</t>
  </si>
  <si>
    <t>Verify Share for a member</t>
  </si>
  <si>
    <t>1. Click on +Share button from review page
2. Click on member 
3. Click on Update Sharing button</t>
  </si>
  <si>
    <t>Shoud successfully update the sharing option. And video will be saved in all story and also only to the member who is selected</t>
  </si>
  <si>
    <t>Verify Share via web link</t>
  </si>
  <si>
    <t>1. Click on +Share button from review page
2. Tick the checkbox
3. Enter first name, Last name, Email 
4. Click on Share and Invite button</t>
  </si>
  <si>
    <t>Should be able to share the recorded video via web link to the email id</t>
  </si>
  <si>
    <t>Add a Family Member</t>
  </si>
  <si>
    <t>Verify Add a family member page design elements</t>
  </si>
  <si>
    <t>1. Launch app
2. Login to app
3. From Home screen, click on "Add a family member" button</t>
  </si>
  <si>
    <t>Add new family member page is displayed with below attributes,
1. Upload profile photo
2. First Name field
3. Last Name field
4. Check box to mention if the person us alive
5. Add to Family button
6. Back button</t>
  </si>
  <si>
    <t>Add Family Member without uploading profile photo</t>
  </si>
  <si>
    <t xml:space="preserve">1. From Home screen, click on "Add a family member" button
2. Enter First Name 
3. Enter Last Name
4. Click on Add to Family button </t>
  </si>
  <si>
    <t>A new member has been added" toast message will be displayed and user will be taken to My Family page without any issue
Note: Added member should be displayed in the UI with default photo</t>
  </si>
  <si>
    <t>Tik tok flow is opening after adding new family member</t>
  </si>
  <si>
    <t>https://www.notion.so/storytiling/Add-a-Family-Member-Tik-Tok-flow-is-opening-when-any-family-member-is-added-c5f35aaae73749a0aee3fe1efc487eba</t>
  </si>
  <si>
    <t>Add Family Member by uploading profile photo</t>
  </si>
  <si>
    <t xml:space="preserve">1. From Home screen, click on "Add a family member" button
2. Click on camera button and upload profile photo from device gallery
3. Enter First Name 
4. Enter Last Name
5. Click on Add to Family button </t>
  </si>
  <si>
    <t>A new member has been added" toast message will be displayed and user will be taken to My Family page without any issue
Note: Added member should be displayed in the UI with profile photo added</t>
  </si>
  <si>
    <t>Add Family Member who is still alive</t>
  </si>
  <si>
    <t xml:space="preserve">1. From Home screen, click on "Add a family member" button
2. Click on camera button and upload profile photo from device gallery
3. Enter First Name 
4. Enter Last Name
5. Let the check box be ticked
6. Click on Add to Family button </t>
  </si>
  <si>
    <t>A new member has been added" toast message will be displayed and user will be taken to My Family page without any issue. 
Note: Added member should be displayed in the UI with profile photo added</t>
  </si>
  <si>
    <t>Add Family Member who is not alive</t>
  </si>
  <si>
    <t xml:space="preserve">1. From Home screen, click on "Add a family member" button
2. Click on camera button and upload profile photo from device gallery
3. Enter First Name 
4. Enter Last Name
5. Untick the checkbox
6. Click on Add to Family button </t>
  </si>
  <si>
    <t>Add Family Member in Offline mode</t>
  </si>
  <si>
    <t xml:space="preserve">1. From Home screen, click on "Add a family member" button
2. Click on camera button and upload profile photo from device gallery
3. Enter First Name 
4. Enter Last Name
5. Turn off the internet
6. Click on Add to Family button </t>
  </si>
  <si>
    <t xml:space="preserve">Network case needs to be handles, need to put one toast message "No internet connection" </t>
  </si>
  <si>
    <t>Network check not handled. Tap to "Add to Family" button does not work</t>
  </si>
  <si>
    <t>Check back navigation from add new family member page</t>
  </si>
  <si>
    <t xml:space="preserve">1. From Home screen, click on "Add a family member" button
2. Click on back button / device back button
</t>
  </si>
  <si>
    <t>User will be navigated back to Home screen without any issue</t>
  </si>
  <si>
    <t>Send a Question Page</t>
  </si>
  <si>
    <t>Verify Send a question when there is no family member</t>
  </si>
  <si>
    <t>1. Launch app
2. Login to app
3. From Home screen, click on "Send a question" button</t>
  </si>
  <si>
    <t>A pop up will be opened, Invite a family member to send them questions,
with buttons as "Go to my family tab" and "Go back". 
Note: Click on "Go to my family tab" - user should be landed in My family page</t>
  </si>
  <si>
    <t>Verify Send a Question page design elements</t>
  </si>
  <si>
    <t>Select a family member page will be opened with below attributes,
1. All joined member list [Profile photo + First Name + Last Name]
2. Back button
Note: Added member wont be listed here, this list will have only joined member</t>
  </si>
  <si>
    <t>Verify Send a Question flow</t>
  </si>
  <si>
    <t>1. Click on "Send a question" button from Home screen
2. Select /Click on any joined family member from the list</t>
  </si>
  <si>
    <t>Topics screen will be opened to choose a topic to ask about</t>
  </si>
  <si>
    <t>1. Click on "Send a question" button from Home screen
2. Select /Click on any joined family member from the list
3. Select any topic</t>
  </si>
  <si>
    <t>Questions page will be opened with below attributes,
1. Topic name 
2. Profile pic and name of whom the question is sent
3. List of questions
4. Delete button to delete question
5. Listen button to listen the question
6. Stop button to stop the voice 
7. Narrate button 
8. Send button 
9. Back button (On clicking user will be navigated to topics page)</t>
  </si>
  <si>
    <t xml:space="preserve">Verify tutorial </t>
  </si>
  <si>
    <t>First time visit to question list screen</t>
  </si>
  <si>
    <t>Tutorial will be displayed</t>
  </si>
  <si>
    <t>Verify delete question</t>
  </si>
  <si>
    <t>1. Click on "Send a question" button from Home screen
2. Select /Click on any joined family member from the list
3. Select any topic
4. Click on delete option</t>
  </si>
  <si>
    <t>Deleted question will be removed from the UI and no of questions count will be updated accordingly</t>
  </si>
  <si>
    <t>Verify listen question</t>
  </si>
  <si>
    <t>1. Click on "Send a question" button from Home screen
2. Select /Click on any joined family member from the list
3. Select any topic
4. Click on listen option</t>
  </si>
  <si>
    <t>Question will be played by voice and Listen button state will change to stop button
Note: Clicking Stop button, will stop the playing of voice, and button state will switch back to listen</t>
  </si>
  <si>
    <t>Verify narrate question</t>
  </si>
  <si>
    <t>1. Click on "Send a question" button from Home screen
2. Select /Click on any joined family member from the list
3. Select any topic
4. Click on narrate option</t>
  </si>
  <si>
    <t>Should be taken to Narrate your question page with below attributes,
1. Voice record button
2. Continue without recording button 
3. Question name _x001d_
4. Profile photo of whom the question is asked</t>
  </si>
  <si>
    <t>1. Click on "Send a question" button from Home screen
2. Select /Click on any joined family member from the list
3. Select any topic
4. Click on narrate option
5. Click on Continue without recording button</t>
  </si>
  <si>
    <t>Should be taken to back screen, i.e list of questions page</t>
  </si>
  <si>
    <t>Verify own voice recording</t>
  </si>
  <si>
    <t>1. Click on "Send a question" button from Home screen
2. Select /Click on any joined family member from the list
3. Select any topic
4. Click on narrate option
5. Click on voice record option</t>
  </si>
  <si>
    <t>Voice recording will start, timer will start to run. 
Also voice record button will change its state to stop recording</t>
  </si>
  <si>
    <t>Verify Stop voice recording</t>
  </si>
  <si>
    <t>1. Click on "Send a question" button from Home screen
2. Select /Click on any joined family member from the list
3. Select any topic
4. Click on narrate option
5. Click on voice record option
6. Start recording voice 
7. Click on Stop button once recording is done</t>
  </si>
  <si>
    <t>Recording will stop and will have below attributes,
1. Stop button state will change to play button
2. Delete button seen near play button
3. Voice recording duration
4. Keep this recording button 
5. Continue without recording button
Note: 
1. Clicking on play button, will play the question in own recorded voice
2. Clicking on delete button, will delete the question recorded in own voice</t>
  </si>
  <si>
    <t>Verify Keep this recording option</t>
  </si>
  <si>
    <t>1. Click on "Send a question" button from Home screen
2. Select /Click on any joined family member from the list
3. Select any topic
4. Click on narrate option
5. Click on voice record option
6. Start recording voice 
7. Click on Stop button once recording is done
8. Click on Keep this recording</t>
  </si>
  <si>
    <t>User will be taken back to list of questions screen, and on clicking listen button of that question, question will be heard in recorded own voice</t>
  </si>
  <si>
    <t>Verify continue without recording option after voice recorded with own voice</t>
  </si>
  <si>
    <t>1. Click on "Send a question" button from Home screen
2. Select /Click on any joined family member from the list
3. Select any topic
4. Click on narrate option
5. Click on voice record option
6. Start recording voice 
7. Click on Stop button once recording is done
8. Click on Continue without recording</t>
  </si>
  <si>
    <t>User will be taken back to list of questions screen, and on clicking listen button of that question, question will be heard in default voice and not on the recorded voice</t>
  </si>
  <si>
    <t>Verify Send Questions without deleteing any questions</t>
  </si>
  <si>
    <t>1. Click on "Send a question" button from Home screen
2. Select /Click on any joined family member from the list
3. Select any topic
4. Click on Send Questions button</t>
  </si>
  <si>
    <t>Your question has been sent - Success toast should be displayed with all questions are sent</t>
  </si>
  <si>
    <t>Verify Send Questions with deleteing any questions</t>
  </si>
  <si>
    <t>1. Click on "Send a question" button from Home screen
2. Select /Click on any joined family member from the list
3. Select any topic
4. Delete few questions
5. Click on Send Questions button</t>
  </si>
  <si>
    <t>Your question has been sent - Success toast should be displayed with questions sent 
Note: Deleted question should not be sent</t>
  </si>
  <si>
    <t>Verify Send Questions with narrating any questions</t>
  </si>
  <si>
    <t>1. Click on "Send a question" button from Home screen
2. Select /Click on any joined family member from the list
3. Select any topic
4. Click on narrate option
5. Click on voice record option
6. Start recording voice 
7. Click on Stop button once recording is done
8. Click on Keep this recording button
9. Click on Send Questions button</t>
  </si>
  <si>
    <t>Your question has been sent - Success toast should be displayed with questions sent 
Note: Check if nararted question also sent</t>
  </si>
  <si>
    <t>Verify Send Questions in offline mode</t>
  </si>
  <si>
    <t>1. Click on "Send a question" button from Home screen
2. Select /Click on any joined family member from the list
3. Select any topic
4. Turn off the internet
. Click on Send Questions button</t>
  </si>
  <si>
    <t>No network check needs to be handled. On clicking put error message "There is no internet connection"</t>
  </si>
  <si>
    <t>Stories I've been asked to tell</t>
  </si>
  <si>
    <t>Check Home screen changes when any question is asked</t>
  </si>
  <si>
    <t>Pre Condition: Someone has to Send a question 
1. Launch app
2. Login in to account which receieved question
3. Check Home screen</t>
  </si>
  <si>
    <t>Stories I've been asked to tell section will be displayed in Home screen with below attributes,
1. Story topic
2. First question displayed
3. Profile pic and name of the person who asked the question
4. Answer button</t>
  </si>
  <si>
    <t>Verify Answer</t>
  </si>
  <si>
    <t>Pre Condition: Someone has to Send a question 
1. Launch app
2. Login in to account which receieved question
3. Check Home screen for recieved questions
4. Click on Answer button</t>
  </si>
  <si>
    <t>A pop up will be opened with description on how to answer the question. Pop up has below buttons,
1. Listen to First Question button
2. Go Back button
3. Dont show this again check box button
Note:
1) On clicking Go Back - Pop up will be closed
2) Pop up will not appear further, On ticking the check box of Dont show this again</t>
  </si>
  <si>
    <t>Verify Listen to First Question</t>
  </si>
  <si>
    <t>Pre Condition: Someone has to Send a question 
1. Launch app
2. Login in to account which receieved question
3. Check Home screen for recieved questions
4. Click on Answer button
5. Click on Listen to First Question button</t>
  </si>
  <si>
    <t>Answer page will be opened with question start to play and below are the attributes,
1.Profile photo and name of who asked the question
2. Current question number &amp; total question number info [Ex: 1 of 6]
3. Question title  
4. Pause / Resume button
5. 10 sec forward and 10 sec previous button
6. Duration of the question
7. Answer buttom 
8. Next Question button
9. Answer my own question button
10. Previous Question
11. Back button
Note: As soon as entering this screen, questions will start to play by itself</t>
  </si>
  <si>
    <t>Veriy back navigation flow without answering any question</t>
  </si>
  <si>
    <t>1. Check Home screen for recieved questions
2. Click on Answer button
3. Click on Listen to First Question button
4. Hit device back button / back button</t>
  </si>
  <si>
    <t>User should be taken back to Home page</t>
  </si>
  <si>
    <t>Veriy back navigation flow after answering atleast 1 question</t>
  </si>
  <si>
    <t>1. Check Home screen for recieved questions
2. Click on Answer button
3. Click on Listen to First Question button
4. Answer any 1 question
5. Hit device back button / back button</t>
  </si>
  <si>
    <t>Confirmation pop up will be asked wth the user with 2 buttons, 
1) Stay in this topic - on clicking pop up will be dismissed
2) Leave and loose my answers - on clicking user will be taken back to home screen</t>
  </si>
  <si>
    <t>Verify on Answering the question</t>
  </si>
  <si>
    <t>1. Click on Answer button from Question Page</t>
  </si>
  <si>
    <t>Video recording screen will be opened with selfie mode. 
Topic, Question will be displayed in the recording screen</t>
  </si>
  <si>
    <t>1. Click on Answer button from Question Page
2. Click on Record button
3. Click on Stop button once recording is completed</t>
  </si>
  <si>
    <t>1. Click on Answer button from Question Page
2. Click on Record button
3. Click on Stop button once recording is completed
4. Click on Continue button</t>
  </si>
  <si>
    <t>On clicking Continue button, user will be taken back to question page wiith next question starts to play</t>
  </si>
  <si>
    <t>Verify Next Question</t>
  </si>
  <si>
    <t>1. Check Home screen for recieved questions
2. Click on Answer button
3. Click on Listen to First Question button
4. Click on Next Question button</t>
  </si>
  <si>
    <t>Current question will be skipped and user will be taken to next question. Next question will start to play automatically</t>
  </si>
  <si>
    <t>Verify Previous Question</t>
  </si>
  <si>
    <t>1. Check Home screen for recieved questions
2. Click on Answer button
3. Click on Listen to First Question button
4. Click on Next Question button
5. Click on Previous Question button</t>
  </si>
  <si>
    <t>User will be taken back to previous question. Previous question will start to play automatically</t>
  </si>
  <si>
    <t>Verify Answer my own Question</t>
  </si>
  <si>
    <t>1. Check Home screen for recieved questions
2. Click on Answer button
3. Click on Listen to First Question button
4. Click on Answer my own question button</t>
  </si>
  <si>
    <t xml:space="preserve">Text box will be displayed to enter the my own question along with Done button.
</t>
  </si>
  <si>
    <t>1. Check Home screen for recieved questions
2. Click on Answer button
3. Click on Listen to First Question button
4. Click on Answer my own question button
5. Enter the question in text box
6. Click Done button</t>
  </si>
  <si>
    <t>Entered question will be displayed in the UI along with edit button.
Note: On clicking edit button again text box will be opened with questioned prefilled and user will be able to edit the question</t>
  </si>
  <si>
    <t>1. Check Home screen for recieved questions
2. Click on Answer button
3. Click on Listen to First Question button
4. Click on Answer my own question button
5. Enter the question in text box
6. Click Done button
7. Click on Answer button</t>
  </si>
  <si>
    <t>Tap to Answer button is not working</t>
  </si>
  <si>
    <t>ST-33</t>
  </si>
  <si>
    <t>Verify pause, resume, 10 sec prev, 10 sec next, seekbar buttons</t>
  </si>
  <si>
    <t>Pre Condition: Someone has to Send a question 
1. Check Home screen for recieved questions
2. Click on Answer button
3. Click on Listen to First Question button
4. Check pause, resume, 10 sec previous, 10 sec next button, seek</t>
  </si>
  <si>
    <t>Pause, resume, 10 sec previous, 10 sec next, seek button function should work properly</t>
  </si>
  <si>
    <t>Verify Finish question when only few questions are answered</t>
  </si>
  <si>
    <t>Pre Condition: Someone has to Send a question 
1. Check Home screen for recieved questions
2. Click on Answer button
3. Click on Listen to First Question button
4. Answer few question and then click on Finish button</t>
  </si>
  <si>
    <t xml:space="preserve">A pop up will be displayed. 
Title: Your &lt;topic name&gt; 
Subject: Is there anything else you'd like to add on this topic? 
Buttons: I'm finished and Answer more questions
Note:
1. Clicking on I'm finished button will take user to Stories review page 
2. Clikcing on Answer more questions will dimiss the pop up
</t>
  </si>
  <si>
    <t>Verify Finish question when all questions are answered</t>
  </si>
  <si>
    <t>Pre Condition: Someone has to Send a question 
1. Check Home screen for recieved questions
2. Click on Answer button
3. Click on Listen to First Question button
4. Answer all question</t>
  </si>
  <si>
    <t xml:space="preserve">A pop up will be displayed. 
Title: Your &lt;topic name&gt; 
Subject: Is there anything else you'd like to add on this topic? 
Buttons: I'm finished and I Have More to Add 
Note:
1. Clicking on I'm finished button will take user to Stories review page 
2. Clicking on I Have More to Add  will dimiss the pop up and my own question text box will open
</t>
  </si>
  <si>
    <t>Verify Story review screen</t>
  </si>
  <si>
    <t>Pre Condition: Someone has to Send a question 
1. Check Home screen for recieved questions
2. Click on Answer button
3. Click on Listen to First Question button
4. Answer all question
5. Click on I'm finished button</t>
  </si>
  <si>
    <t>Review screen will be opened with below design elements,
1. Me text
2. Profile dp 
3. Date, Month and Year of recording 
4. Video length 
5. 3 dot Menu
6. Comments icon with Comment count 
7. +Share button
8. Famil member dp
9. Topic name 
10. Question name 
11. &lt;No&gt; Questions remaining button  
12. Share these Stories(Finish the remaining questions later) button
13. Share and Mark Complete button</t>
  </si>
  <si>
    <t>Click on &lt;No&gt; Questions remaining button</t>
  </si>
  <si>
    <t>User will be taken back to question page landing to first un answered question</t>
  </si>
  <si>
    <t>Click on Share these Stories(Finish the remaining questions later) button</t>
  </si>
  <si>
    <t>User will be taken to Shared Stories tab of All Stories page. 
Note: In Home screen question will still remain under Stories I've been asked to tell section</t>
  </si>
  <si>
    <t xml:space="preserve">Verify Delete Story </t>
  </si>
  <si>
    <t>1. Click on 3 dot menu
2. Click Delete option</t>
  </si>
  <si>
    <t xml:space="preserve">Question will be deleted </t>
  </si>
  <si>
    <t>Verify Edit Story details</t>
  </si>
  <si>
    <t>1. Click on 3 dot menu
2. Click Edit Story Detail option
3. Edit topic, Title, Cover picture, Tags
4. Click Save button</t>
  </si>
  <si>
    <t>Edited data should start to appear in review screen</t>
  </si>
  <si>
    <t>Verify +Share</t>
  </si>
  <si>
    <t>Click on +Share button from review screen
1. Check make video private 
2. Check share to all member 
3. Check share to particulat member
4. Check Share via weblink</t>
  </si>
  <si>
    <t>1. If no member is selected, video will be saved as private
2. If all members are selected, video will be public and will be displayed in recent stories of all members 
3. If only perticular member is selected, then video will be seen in recent stories of that perticular member and not in other members
4. Share via link should work</t>
  </si>
  <si>
    <t>Verify Share and Mark Complete</t>
  </si>
  <si>
    <t>Click on "Share and Mark Complete" button from review page</t>
  </si>
  <si>
    <t>User will be taken to Shared Stories tab of All Stories page. 
Note: In Home screen question should be removed under Stories I've been asked to tell section</t>
  </si>
  <si>
    <t>Tell My Story</t>
  </si>
  <si>
    <t>Verify Tell My Story Design elements</t>
  </si>
  <si>
    <t>1. Launch app
2. Login to app</t>
  </si>
  <si>
    <t>In Home screen, there will be a section "Tell My Story" with below attributes,
1. Topics listed in carousel view</t>
  </si>
  <si>
    <t>Verify the scroll of Topics</t>
  </si>
  <si>
    <t>1. Launch app
2. Login to app
3. Scroll the topics in Tell My story section</t>
  </si>
  <si>
    <t>Scrolling should be smooth and all topics should be viewed without any issue</t>
  </si>
  <si>
    <t>Verify Tell My Story</t>
  </si>
  <si>
    <t>1. Launch app
2. Login to app
3. Select any topic and click on it</t>
  </si>
  <si>
    <t xml:space="preserve">
1. Launch app
2. Login in to account 
3. Check Home screen for Tell Me Story
4. Click on any topic
5. Click on Listen to First Question button</t>
  </si>
  <si>
    <t>Answer page will be opened with question starts to play and below are the attributes,
1. Current question number &amp; total question number info [Ex: 1 of 6]
2. Question title  
3. Pause / Resume button
4. 10 sec forward and 10 sec previous button
5. Duration of the question
6. Answer buttom 
7. Next Question button
8. Answer my own question button
9. Previous Question
10. Back button
Note: As soon as entering this screen, questions will start to play by itself</t>
  </si>
  <si>
    <t>1. Click on Listen to First Question button
2. Hit device back button / back button</t>
  </si>
  <si>
    <t xml:space="preserve">
1. Click on Listen to First Question button
2. Answer any 1 question
3. Hit device back button / back button</t>
  </si>
  <si>
    <t>1. Click on Listen to First Question button
2. Click on Next Question button</t>
  </si>
  <si>
    <t>1. Click on Listen to First Question button
2. Click on Next Question button
3. Click on Previous Question button</t>
  </si>
  <si>
    <t>1. Click on Listen to First Question button
2. Click on Answer my own question button</t>
  </si>
  <si>
    <t>1. Click on Listen to First Question button
2. Click on Answer my own question button
3. Enter the question in text box
4. Click Done button</t>
  </si>
  <si>
    <t>1. Click on Listen to First Question button
2. Click on Answer my own question button
3. Enter the question in text box
4. Click Done button
5. Click on Answer button</t>
  </si>
  <si>
    <t>1. Click on Listen to First Question button
2. Check pause, resume, 10 sec previous, 10 sec next button, seek</t>
  </si>
  <si>
    <t>1. Click on Listen to First Question button
2. Answer few question and then click on Finish button</t>
  </si>
  <si>
    <t xml:space="preserve">A pop up will be displayed. 
Title: Your &lt;topic name&gt; 
Subject: Is there anything else you'd like to add on this topic? 
Buttons: I'm finished and Answer more questions
Note:
1. Clicking on I'm finished button will take user to Stories review page 
2. Clicking on Answer more questions will dimiss the pop up
</t>
  </si>
  <si>
    <t>Review screen will be opened with below design elements,
1. Me text
2. Profile dp 
3. Date, Month and Year of recording 
4. Video length 
5. 3 dot Menu
6. Comments icon with Comment count 
7. +Share button
8. Family member dp
9. Topic name 
10. Question name  
11. Save these Stories button</t>
  </si>
  <si>
    <t>Click on Save these Stories button</t>
  </si>
  <si>
    <t xml:space="preserve">User will be taken to Shared Stories tab of All Stories page. 
</t>
  </si>
  <si>
    <t>Interview a family member</t>
  </si>
  <si>
    <t>Interview a family member before any member is added</t>
  </si>
  <si>
    <t>Precondition:
No member should be added in this account
1. Click on Interview a family member button from Home screen</t>
  </si>
  <si>
    <t>A pop up will be displayed,
Title: Add a family member to interview them
Subject: In order to be able to interview someone, you need to first add them to your family.
Buttons: "Add A family Member", Go Back &amp; Close
Note: clicking on Go Back &amp; Close will dimiss the pop up</t>
  </si>
  <si>
    <t>Precondition:
No member should be added in this account
1. Click on Interview a family member button from Home screen
2. Click on "Add A Family Member" button</t>
  </si>
  <si>
    <t>Add New Family Member page will be opened. On adding family member topics page will be opened to selct topics</t>
  </si>
  <si>
    <t>Interview a family member after any member is added</t>
  </si>
  <si>
    <t>1. Click on Interview a family member button from Home screen</t>
  </si>
  <si>
    <t>User will be taken to Select a family member page with list of all added members.
Note: On hitting back button / device back button from select a family member page will take user to home screen</t>
  </si>
  <si>
    <t xml:space="preserve">1. Click on Interview a family member button from Home screen
2. Select any added member </t>
  </si>
  <si>
    <t>Topics screen will be opened to choose a topic to ask about. 
Note: Check the scrolling of topics list should be smooth</t>
  </si>
  <si>
    <t>Scrolling is not smooth. It is jerky</t>
  </si>
  <si>
    <t>1. Click on Interview a family member button from Home screen
2. Select any added member 
3. Select any topic</t>
  </si>
  <si>
    <t>Questions page will be opened with below attributes,
1. Topic name 
2. Profile pic and name of whom the interview is doing
3. List of questions one after the other
4. Answer button
5. Answer my own question
6. Next Question
7. Previous Question
8. Finish button
9. Back button (On clicking user will be navigated to topics page)</t>
  </si>
  <si>
    <t>1. Click on Interview a family member button from Home screen
2. Select any added member 
3. Select any topic
4. Hit device back button / back button</t>
  </si>
  <si>
    <t>User should be taken back to Topics page</t>
  </si>
  <si>
    <t>1. Click on Interview a family member button from Home screen
2. Select any added member 
3. Select any topic
4. Answer any 1 question
5. Hit device back button / back button"</t>
  </si>
  <si>
    <t>Video recording screen will be opened with normal mode. 
Topic, Question will be displayed in the recording screen</t>
  </si>
  <si>
    <t>On clicking Continue button, user will be taken back to question page wiith next question will be displayed</t>
  </si>
  <si>
    <t>1. Select topic
2. Click on Next Question button</t>
  </si>
  <si>
    <t>Current question will be skipped and user will be taken to next question. Next question will be displayed</t>
  </si>
  <si>
    <t>1. Select topic
2. Click on Next Question button
3. Click on Previous Question button</t>
  </si>
  <si>
    <t>User will be taken back to previous question. Previous question will be displayed</t>
  </si>
  <si>
    <t>1. Select any topic
2. Click on Answer my own question button</t>
  </si>
  <si>
    <t>1. Select any topic
2. Click on Answer my own question button
3. Enter the question in text box
4. Click Done button</t>
  </si>
  <si>
    <t>1. Select any topic
2. Click on Answer my own question button
3. Enter the question in text box
4. Click Done button
5. Click on Answer button</t>
  </si>
  <si>
    <t>1. Select any topic
2. Answer few question and then click on Finish button</t>
  </si>
  <si>
    <t>1. Select any topic
2. Click on Answer button
3. Answer all question</t>
  </si>
  <si>
    <t>Recent Stories</t>
  </si>
  <si>
    <t>Verify Recent Stories design elements when there is no recent Stories</t>
  </si>
  <si>
    <t>Pre Condition:
There should not be any Recent stories
1. Launch app
2. login to app</t>
  </si>
  <si>
    <t>In Home screen, there wont be any design for recent stories</t>
  </si>
  <si>
    <t>Verify Recent Stories design elements when there is recent Stories</t>
  </si>
  <si>
    <t>Pre Condition:
There should be minimum Recent stories
1. Launch app
2. login to app</t>
  </si>
  <si>
    <t>In Home screen, there will be Recent Story Section with below design attributes,
1. Recent Stories title
2. Profile pic 
3. Topic
4. Question
5. Shared details
6. Date, month, year of recording
7. Duration of the video</t>
  </si>
  <si>
    <t>Verify Recent Stories for my own Private video</t>
  </si>
  <si>
    <t>Record a private video of mine</t>
  </si>
  <si>
    <t>1. Recorded video should come in recent stories section in my account
2. Recorded video should not come in my family member account</t>
  </si>
  <si>
    <t>Verify Recent Stories for my own shared video</t>
  </si>
  <si>
    <t>Record a video of mine and share with member</t>
  </si>
  <si>
    <t>Recorded video should come in recent stories section in my account as well as in my family member account</t>
  </si>
  <si>
    <t>Verify types of video to come in recent stories</t>
  </si>
  <si>
    <t>Check if below videos are seen in recent stories,
1. Interviewed Question videos
2. Tell any story question videos 
3. Answer to the question videos</t>
  </si>
  <si>
    <t>Interviewed, Tell any story, Answer to the question video types should come in recent sttories</t>
  </si>
  <si>
    <t>Verify watching of recent videos</t>
  </si>
  <si>
    <t xml:space="preserve">Verify deisgn elements of video </t>
  </si>
  <si>
    <t>Video recorded screen will be opened with below attributes,
1. Play / Pause button
2. 10 sec back, 10 sec forward button
3. Seek bar 
4. Video duration
5. Comment button
6. Delete button [Should present only for my own video]
7. Topic name 
8. Question name
9. Back button</t>
  </si>
  <si>
    <t>Verify Delete</t>
  </si>
  <si>
    <t>Click on delete button from video screen</t>
  </si>
  <si>
    <t>Confirmation pop up will be asked wth the user with 2 buttons, 
1) No - Clicking No will dismiss the pop up
2) Yes - Clicking Yes will delete the recent story and user will be in Home screen with item deleted from recent story
Note: Delete button should not present in video screen, if that video is recorded by family member and shared</t>
  </si>
  <si>
    <t>Verify player control buttons</t>
  </si>
  <si>
    <t>Check for the working of play, pause, resume, seek , 10 sec back, 10 sec forward</t>
  </si>
  <si>
    <t>Player control features like play, pause, resume, seek , 10 sec back, 10 sec forward should work fine and it should be smooth</t>
  </si>
  <si>
    <t>All Stories tab</t>
  </si>
  <si>
    <t>Check navigation to All Stories when there is no data in Shared Stories</t>
  </si>
  <si>
    <t>1. launch app
2. login to app
3. Click on All Stories button</t>
  </si>
  <si>
    <t>"You dont have any stories yet" message will be displayed with Tell Story button.
Note: Clicking on tell Story button will be taken to video player screen</t>
  </si>
  <si>
    <t>Check navigation to All Stories when there is no data in My Private Stories</t>
  </si>
  <si>
    <t>1. launch app
2. login to app
3. Click on All Stories button
4. Change the tab to My private Stories</t>
  </si>
  <si>
    <t>"You dont have any stories matching those filters" message will be displayed with Reset Filters button.
Note: Clicking on Reset Filters button will be taken to Shared Stories tab</t>
  </si>
  <si>
    <t>Check navigation to All Stories when there is data in Shared Stories</t>
  </si>
  <si>
    <t>List of stories should be displayed with Story teller filter All and Topic All selected as default</t>
  </si>
  <si>
    <t>Check navigation to All Stories when there is data in My Private Stories</t>
  </si>
  <si>
    <t>List of stories should be displayed with Story teller filter Me and Topic All selected as default</t>
  </si>
  <si>
    <t>Verify All Story screen design elements</t>
  </si>
  <si>
    <t>All Stories screen will be opened with below design elements,
1. Show filters button
2. Reset filters button
3. Shared Stories tab button
4. My Private Stories tab button
5. Story count
6. Me text
7. Profile dp 
8. Date, Month and Year of recording 
9. Video length 
10. 3 dot Menu
11. Comments icon with Comment count 
12. +Share button
13. Famil member dp
14. Topic name 
15. Question name 
16. Save these Stories button
17. List of stories</t>
  </si>
  <si>
    <t>Verify the video</t>
  </si>
  <si>
    <t>Click on title from any story item</t>
  </si>
  <si>
    <t>1. Click on 3 dot menu from an story item
2. Click on Edit Story button
3. Change the topic 
4. Click Save button</t>
  </si>
  <si>
    <t>1. Click on 3 dot menu from an story item
2. Click on Edit Story button
3. Edit the title 
4. Click Save button</t>
  </si>
  <si>
    <t>1. Click on 3 dot menu from an story item
2. Click on Edit Story button
3. Upload Cover picture
4. Click Save button</t>
  </si>
  <si>
    <t>1. Click on 3 dot menu  from an story item
2. Click on Edit Story button
3. Add Tag
4. Click Save button</t>
  </si>
  <si>
    <t>1. Click on 3 dot menu  from an story item
2. Click on Edit Story button
3. Click on back button or device back button</t>
  </si>
  <si>
    <t>Click on +Share button  from an story item</t>
  </si>
  <si>
    <t xml:space="preserve">1. Click on +Share button from  from an story item
2. Let All be selected </t>
  </si>
  <si>
    <t>1. Click on +Share button  from an story item
2. Click on All button to deselect 
3. Click on Update Sharing button</t>
  </si>
  <si>
    <t>1. Click on +Share button from  from an story item
2. Click on member 
3. Click on Update Sharing button</t>
  </si>
  <si>
    <t>Shoud successfully update the sharing option. And video will be saved in Shared stories and also only to the member who is selected</t>
  </si>
  <si>
    <t>1. Click on +Share button from an story item
2. Tick the checkbox
3. Enter first name, Last name, Email 
4. Click on Share and Invite button</t>
  </si>
  <si>
    <t>1. Click on +Share button from an story item
2. un tick the checkbox [checkbox should not be selectec]
3. Click on Share button</t>
  </si>
  <si>
    <t>Should be able to share the recorded video via web link to the selected shared media [whatsapp, instagram etc]
Observe that link should be accessed and shared story should play fine</t>
  </si>
  <si>
    <t>Shared link not working. Gives an error on openeing, "This story does not exist"</t>
  </si>
  <si>
    <t>Verify filter</t>
  </si>
  <si>
    <t>1. Click on Show filters button
2. Select All in Story teller 
3. Select All in topics</t>
  </si>
  <si>
    <t>All stories belongs to All story teller and All topics should be listed</t>
  </si>
  <si>
    <t>1. Click on Show filters button
2. Select All in Story teller 
3. Select 1 or few topics</t>
  </si>
  <si>
    <t>All stories belongs to All story teller and Selected topic should be listed</t>
  </si>
  <si>
    <t>1. Click on Show filters button
2. Select any member in Story teller 
3. Select All in topics</t>
  </si>
  <si>
    <t>All stories belongs to selected member as story teller and All topics should be listed</t>
  </si>
  <si>
    <t>1. Click on Show filters button
2. Select any member in Story teller 
3. Select any topics in topics</t>
  </si>
  <si>
    <t>All stories belongs to selected member as story teller and selected topics should be listed</t>
  </si>
  <si>
    <t>Verify reset filters</t>
  </si>
  <si>
    <t>1. Click on Reset filters button</t>
  </si>
  <si>
    <t>Story Teller filter will reset to All and Topic will reset to All,
Data will be listed based on All story teller and All topics</t>
  </si>
  <si>
    <t>Verify Show filterS</t>
  </si>
  <si>
    <t>Click on Show filter</t>
  </si>
  <si>
    <t>Filter dropdown overlay expands and  it will be seen with filters selected</t>
  </si>
  <si>
    <t>Verify Hide Filters</t>
  </si>
  <si>
    <t>Click on hide filter</t>
  </si>
  <si>
    <t>Expanded filter overview will diminish</t>
  </si>
  <si>
    <t>Verify filter when My private Stories is selected</t>
  </si>
  <si>
    <t>Click on My private stories tab</t>
  </si>
  <si>
    <t>Story Teller filter will reset to Me and Topic will reset to All,
Data will be listed based on me as story teller and All topics</t>
  </si>
  <si>
    <t>My Family tab</t>
  </si>
  <si>
    <t>Verify My family page navigation</t>
  </si>
  <si>
    <t>1. launch app
2. Login to app
3. Click on My Family button</t>
  </si>
  <si>
    <t>My family page will be opened</t>
  </si>
  <si>
    <t>Verify My family page design elements</t>
  </si>
  <si>
    <t>My family page will be opened with below design elements,
1. + Add member button
2. Me with profile photo
3. List of family members
4. Status (Added, Joined)
5. Date (Added or Joined)
6. Stories count
7. 3 dot menu button
8. Total number of members and total stories count</t>
  </si>
  <si>
    <t>1. launch app
2. Login to app
3. Click on My Family button
4. Click on +Add member button</t>
  </si>
  <si>
    <t>Add new family member page is displayed with below attributes,
1. Upload profile photo
2. First Name field
3. Last Name field
4. Check box to mention if the person is alive
5. Add to Family button
6. Back button</t>
  </si>
  <si>
    <t xml:space="preserve">1. Click on +Add member button
2. Enter First Name 
3. Enter Last Name
4. Click on Add to Family button </t>
  </si>
  <si>
    <t xml:space="preserve">1. Click on +Add member button
2. Click on camera button and upload profile photo from device gallery
3. Enter First Name 
4. Enter Last Name
5. Click on Add to Family button </t>
  </si>
  <si>
    <t xml:space="preserve">1. Click on +Add member button
2. Click on camera button and upload profile photo from device gallery
3. Enter First Name 
4. Enter Last Name
5. Let the check box be ticked
6. Click on Add to Family button </t>
  </si>
  <si>
    <t xml:space="preserve">1. Click on +Add member button
2. Click on camera button and upload profile photo from device gallery
3. Enter First Name 
4. Enter Last Name
5. Untick the checkbox
6. Click on Add to Family button </t>
  </si>
  <si>
    <t xml:space="preserve">1. Click on +Add member button
2. Click on camera button and upload profile photo from device gallery
3. Enter First Name 
4. Enter Last Name
5. Turn off the internet
6. Click on Add to Family button </t>
  </si>
  <si>
    <t xml:space="preserve">1. Click on +Add member button
2. Click on back button / device back button
</t>
  </si>
  <si>
    <t>User will be navigated back to My family page without any issue</t>
  </si>
  <si>
    <t>Verify 3 dot menu option for non living person</t>
  </si>
  <si>
    <t>Remove from family option is displayed. 
On clicking on it, confirmation alert needs to be asked. (Yes and Cancel) . On clicking Yes, member will be removed from family</t>
  </si>
  <si>
    <t>Verify 3 dot menu option for living person and whose status is Added</t>
  </si>
  <si>
    <t>Overlay will be displayed with below options,
1) Interview 
2) Invite to Join /Send a reminder to join
3) Remove from Family</t>
  </si>
  <si>
    <t>Verify 3 dot menu option for living person and whose status is Joined</t>
  </si>
  <si>
    <t>Overlay will be displayed with below options,
1) Send a question 
2) Interview</t>
  </si>
  <si>
    <t>Verify Interview</t>
  </si>
  <si>
    <t>1. Click on 3 dot menu
2. Select Interview option</t>
  </si>
  <si>
    <t>User will be taken to topics page. And complete interview in Home screen flow should work</t>
  </si>
  <si>
    <t>Verify remove from family</t>
  </si>
  <si>
    <t>1. Click on 3 dot menu
2. Select remove from family option</t>
  </si>
  <si>
    <t>"Remove from family option is displayed. 
On clicking on it, confirmation alert needs to be asked. (Yes and Cancel) . On clicking Yes, member will be removed from family"</t>
  </si>
  <si>
    <t>Verify Invite to Join</t>
  </si>
  <si>
    <t>1. Click on 3 dot menu
2. Select Invite to Join option</t>
  </si>
  <si>
    <t>Invite Family Member pop up will be displayed with below attributes,
1. Email field
2. Send Invite button</t>
  </si>
  <si>
    <t>1. Click on 3 dot menu
2. Select Invite to Join option
3. Enter Email id and click on Send invite button</t>
  </si>
  <si>
    <t>Member is now invited successfully. Invited user will get an email with invitation code</t>
  </si>
  <si>
    <t>Verify Send a question</t>
  </si>
  <si>
    <t>1. Click on 3 dot menu
2. Select Send a question  option</t>
  </si>
  <si>
    <t>User will be taken to topics page. And complete send a question of Home screen flow should work</t>
  </si>
  <si>
    <t>Profile</t>
  </si>
  <si>
    <t>Verify profile navigation</t>
  </si>
  <si>
    <t>1. launch app
2. Login to app
3. Click on Profile button</t>
  </si>
  <si>
    <t>Profil screen will be displayed with below attributes,
1. Profile pic 
2. Edit profile pic
3. Name (First name + Last name)
4. Email id
5. Join another family
6. Browse the Story Tiling Shop
7. Contact Us
8. Settings 
9. Version number 
10. Logout</t>
  </si>
  <si>
    <t>Verify profile pic upload</t>
  </si>
  <si>
    <t>1. Click on profile button
2. Click on edit button
3. Pick photo from gallery</t>
  </si>
  <si>
    <t>Profile pic uplaod should be successful</t>
  </si>
  <si>
    <t>Verify Join another family</t>
  </si>
  <si>
    <t>1. launch app
2. Login to app
3. Click on Profile button
4. Click on Join another family</t>
  </si>
  <si>
    <t>Join family pop up should be displayed</t>
  </si>
  <si>
    <t>Verify Browse the StoryTiling Shop</t>
  </si>
  <si>
    <t>1. launch app
2. Login to app
3. Click on Profile button
4. Click on Browse the StoryTiling Shop</t>
  </si>
  <si>
    <t>Shop web page will be opened</t>
  </si>
  <si>
    <t>Verify contact us</t>
  </si>
  <si>
    <t>1. launch app
2. Login to app
3. Click on Profile button
4. Click on Contact us</t>
  </si>
  <si>
    <t>Contact us support page will be opened</t>
  </si>
  <si>
    <t>Verify Settings</t>
  </si>
  <si>
    <t>1. launch app
2. Login to app
3. Click on Profile button
4. Click on Settings</t>
  </si>
  <si>
    <t>Settings page will be opened with below options,
1) Download stories
2) Terms of Service (On clicking link will be opened)
3) Privacy policy (On clicking link will be opened)</t>
  </si>
  <si>
    <t>Verify Logout</t>
  </si>
  <si>
    <t>1. launch app
2. Login to app
3. Click on Profile button
4. Click on Logout</t>
  </si>
  <si>
    <t>On logout, user will be taken to launch screen</t>
  </si>
  <si>
    <t>Verify Delete Account</t>
  </si>
  <si>
    <t>1. Click on Profile button
2. Select Settings option</t>
  </si>
  <si>
    <t>Permanently delete my account - button needs to be displayed in Red Font</t>
  </si>
  <si>
    <t>1. Click on Profile button
2. Select Settings option
3. Click on Permanently delete my account  button</t>
  </si>
  <si>
    <t>Confirmation pop up will be displayed with below attributes,
1. Title : This action is permanent and cannot be undone
2. Description: By deleting your account, all your stories, comments and personal data will be permanently deleted and will not be recoverable
3. Description 2: Write "Permanently delete my account and hit "Delete permanently"
4. Go back - button
5. Text box field 
6. Delete Permanent button
Note: On clicking Go back / device back button - Confirmation pop up should be dismissed</t>
  </si>
  <si>
    <t>1. Click on Profile button
2. Select Settings option
3. Click on Permanently delete my account  button
4. Enter typo error for the text "Permanently delete my account"</t>
  </si>
  <si>
    <t>Delete Permamently button should be disabled</t>
  </si>
  <si>
    <t>1. Click on Profile button
2. Select Settings option
3. Click on Permanently delete my account  button
4. Enter the text "Permanently delete my account"</t>
  </si>
  <si>
    <t>Delete Permamently button should be enabled</t>
  </si>
  <si>
    <t>Verify Delete Account with no family members</t>
  </si>
  <si>
    <t xml:space="preserve">1. Click on Profile button
2. Select Settings option
3. Click on Permanently delete my account  button
4. Enter the text "Permanently delete my account"
5. Click on Delete Permanently button </t>
  </si>
  <si>
    <t>Delete account should be successful and user should be deleted from DB</t>
  </si>
  <si>
    <t>Verify Delete Account with shawdow account as  family members</t>
  </si>
  <si>
    <t>Delete account should be successful and all the shadow accounts should remain in a family</t>
  </si>
  <si>
    <t>Verify Delete Account with real account as  family members</t>
  </si>
  <si>
    <t>Delete account should be successful and all the real accounts should remain in a family</t>
  </si>
  <si>
    <t>Verify login after Delete account</t>
  </si>
  <si>
    <t>Login with deleted account credentials</t>
  </si>
  <si>
    <t>Verify Sign up after Delete account</t>
  </si>
  <si>
    <t>Try sign up with deleted account sign up</t>
  </si>
  <si>
    <t>Sign up should be suceessful without any issue</t>
  </si>
  <si>
    <t>Verify Email Delete account</t>
  </si>
  <si>
    <t>Verify Gmail delete account</t>
  </si>
  <si>
    <t>Verify Facebook delete account</t>
  </si>
  <si>
    <t>Verify Apple delete account</t>
  </si>
  <si>
    <t>Verify Download Stories</t>
  </si>
  <si>
    <t>1. launch app
2. Login to app
3. Click on Profile button
4. Click on Settings
5. Select Download Stories option</t>
  </si>
  <si>
    <t>Contact us support page will be opened and user can give the details of stories which needs to be downloaded</t>
  </si>
  <si>
    <t>Joining Family</t>
  </si>
  <si>
    <t>1. launch app
2. Login to app
3. Click on Profile button
4. Click on Join another family
5. Enter invalid invitation code
6. Click Join button</t>
  </si>
  <si>
    <t>Invitation code expired error needs to be displayed and joining family should be unsuccessful</t>
  </si>
  <si>
    <t>1. launch app
2. Login to app
3. Click on Profile button
4. Click on Join another family
5. Enter valid invitation code
6. Click Join button</t>
  </si>
  <si>
    <t>Should able to successfully join the family</t>
  </si>
  <si>
    <t>Verify Join the family during Sign up</t>
  </si>
  <si>
    <t>Pre condition:
Any family member should be invited to email
1. Sign up new account with invited email</t>
  </si>
  <si>
    <t>Pop up will be displayed after the sign up. On clicking Join the family button, user should be able to join the family with out any issue</t>
  </si>
  <si>
    <t xml:space="preserve">Verify Join the family during Login </t>
  </si>
  <si>
    <t>Pre condition:
Any family member should be invited to email
1. Signin with the account in invited email</t>
  </si>
  <si>
    <t>Pop up will be displayed after the Login. On clicking Join the family button, user should be able to join the family with out any issue</t>
  </si>
  <si>
    <t>Inviting then Joining</t>
  </si>
  <si>
    <t>Invite from sharing a story</t>
  </si>
  <si>
    <t xml:space="preserve">Pre Condition:
Let A (sudeepvr35@gmail.com) be the existing account
Let B (sudeepvr35+1@gmail.com) - not an registered email 
Steps:
1. Launch app
2. Login to account A
3. Go to All stories 
4. Select any story
5. Click on Share button
6. Tick mark the check box to Include an invitation to Join my family 
7. Enter First Name 
8. Enter Last Name 
9. Enter Email
10. Click on Share and Invite button
</t>
  </si>
  <si>
    <t>Should receive an email prompting to view story and join family within max 60min</t>
  </si>
  <si>
    <t>Pre Condition:
Let A (sudeepvr35@gmail.com) be the existing account
Let B1 (sudeepvr35+1@gmail.com) - not an registered email 
Steps:
1. Launch app
2. Login to account A
3. Go to All stories 
4. Select any story
5. Click on Share button
6. Tick mark the check box to Include an invitation to Join my family 
7. Enter First Name 
8. Enter Last Name 
9. Enter Email
10. Click on Share and Invite button
11. Check the email received to B1 with story
12. Check if Story is accessible and viewable</t>
  </si>
  <si>
    <t>Story will be accessible and viewable
Note: In staging server, story links are not accessable</t>
  </si>
  <si>
    <t>Invite from sharing a story - Story is not accessible from email received</t>
  </si>
  <si>
    <t>https://www.notion.so/storytiling/Stg-1-4-37-206-Invite-from-sharing-a-story-Story-is-not-accessible-from-email-received-Refer-ste-31e258cfeac54b8fa5f0e7928b1ef919</t>
  </si>
  <si>
    <t>Invite from Family Tab</t>
  </si>
  <si>
    <t>Pre Condition:
Let A (sudeepvr35@gmail.com) be the existing account
Let B2 (sudeepvr35+2@gmail.com) - not an registered email 
Steps:
1. Launch app
2. Login to account A
3. Go to My family
4. Click on + Add button
5. Enter First Name
6. Enter Last Name
7. Tick mark IS this person still alive? option
8. Click Add to Family
9. Observe that member is added now
10. Click on 3 dot option near the name_x001c_
11. Select Invite to Join option
12. Enter email id of B2 and proceed</t>
  </si>
  <si>
    <t>Should receive an email prompting to join family within max 60 min</t>
  </si>
  <si>
    <t>Join the family from Accounts with invited emails</t>
  </si>
  <si>
    <t>1. Launch app 
2. Create an account B1 (sudeepvr35+1@gmail.com)
3. Enter invitation code while Sign up
4. Go to My Family tab</t>
  </si>
  <si>
    <t>Should get you in the family, with the name and picture you entered at sign up. Check there is all members of invited account family members</t>
  </si>
  <si>
    <t>1. Launch app 
2. Create an account from B2 (sudeepvr35+2@gmail.com)
3. Do not enter invitation code from Sign up
4. Click on Join the family from the pop up</t>
  </si>
  <si>
    <t>Should still get you in the family, with the name and picture you entered at sign up. Check there is no duplicate eg: only one member named B2.Check there is all members of invited account family members</t>
  </si>
  <si>
    <t>Join the family from Email which is not invited</t>
  </si>
  <si>
    <t>1. Launch app 
2. Create an account from C1 (sudeepvr35+a@gmail.com)
3. Enter the invitation code from B3 (sudeepvr35+3@gmail.com) email
4. Go to My Family tab</t>
  </si>
  <si>
    <t>1. Launch app 
2. Create an account from C2 (sudeepvr35+b@gmail.com)
3. Enter the invitation code from B4 (sudeepvr35+4@gmail.com) email
4. Go to My Family tab</t>
  </si>
  <si>
    <t>Should get you in the family, with the name and picture you entered at sign up. Check there is no duplicate eg: only one member named B4/C2.</t>
  </si>
  <si>
    <t>Joining then inviting scenarios</t>
  </si>
  <si>
    <t>Verifying Joining pop up after log in</t>
  </si>
  <si>
    <t>Pre Condition:
Let B - sudeepvr35@gmail.com
Let A1 - sudeepvr35+a11@gmail.com'
Steps:
1. Login as B
2. Invite A1
3. Logout from B
4. Login from A1</t>
  </si>
  <si>
    <t>Should get a pop up to join the family</t>
  </si>
  <si>
    <t>Pre Condition:
Let B - sudeepvr35@gmail.com
Let A1 - sudeepvr35+a11@gmail.com'
Steps:
1. Login as B
2. Invite A1
3. Logout from B
4. Login from A1
5. Click on Join the family button from Joining pop up</t>
  </si>
  <si>
    <t>Should get you in the family. Check there is no duplicate eg: only one member named A1</t>
  </si>
  <si>
    <t>Pre Condition:
Let B - sudeepvr35@gmail.com
Let A1 - sudeepvr35+a11@gmail.com'
Steps:
1. Login as B
2. Invite A1
3. Logout from B
4. Login from A1
5. Click on Yes from Joining pop up
6. Logout from A1
7. Again login to A1</t>
  </si>
  <si>
    <t>Joining pop up should not show again</t>
  </si>
  <si>
    <t>Pre Condition:
Let B - sudeepvr35@gmail.com
Let A2 - sudeepvr35+a12@gmail.com'
Steps:
1. Login as B
2. Invite A2
3. Logout from B
4. Login from A2
5. Click on "Decline the invitation" button from Joining pop up</t>
  </si>
  <si>
    <t>Should not get you in the family</t>
  </si>
  <si>
    <t>Pre Condition:
Let B - sudeepvr35@gmail.com
Let A2 - sudeepvr35+a12@gmail.com'
Steps:
1. Login as B
2. Invite A2
3. Logout from B
4. Login from A2
5. Click on No from Joining pop up
6. Logout from A2
7. Login again from A2</t>
  </si>
  <si>
    <t>Pre Condition:
Let B - sudeepvr35@gmail.com
Let A3 - sudeepvr35+a13@gmail.com'
Steps:
1. Login as B
2. Invite A3
3. Logout from B
4. Login from A3
5. Click on Close (X) from Joining pop up and also check device back button and outside tap on pop up</t>
  </si>
  <si>
    <t xml:space="preserve"> Should not get you in the family.</t>
  </si>
  <si>
    <t>Pre Condition:
Let B - sudeepvr35@gmail.com
Let A3 - sudeepvr35+a13@gmail.com'
Steps:
1. Login as B
2. Invite A3
3. Logout from B
4. Login from A3
5. Click on Close (X) from Joining pop up and also check device back button and outside tap on pop up
6. Logout from A3
7. Again Login from A3</t>
  </si>
  <si>
    <t>Joining pop up should show again</t>
  </si>
  <si>
    <t xml:space="preserve">Pre Condition:
Let B - sudeepvr35@gmail.com
Let A3 - sudeepvr35+a13@gmail.com'
Steps:
1. Login as B
2. Invite A3
3. Logout from B
4. Login from A3
5. Click on Close (X) from Joining pop up and also check device back button and outside tap on pop up
6. Logout from A3
7. Again Login from A3
8. Enter the invitation code from profile
</t>
  </si>
  <si>
    <t>Should get you in the family. Check there is no duplicate eg: only one member named A3. Also all joined members will be present</t>
  </si>
  <si>
    <t>Version</t>
  </si>
  <si>
    <t>Author</t>
  </si>
  <si>
    <t xml:space="preserve">Reviewed By </t>
  </si>
  <si>
    <t>Approved By</t>
  </si>
  <si>
    <t>Brief Description</t>
  </si>
  <si>
    <t>Sudeep VR-QA Lead</t>
  </si>
  <si>
    <t>Initial draft.</t>
  </si>
  <si>
    <r>
      <rPr>
        <rFont val="Arial"/>
        <b/>
        <color theme="1"/>
        <sz val="12.0"/>
      </rPr>
      <t xml:space="preserve">Test Suite Plan/ Report   </t>
    </r>
    <r>
      <rPr>
        <rFont val="Arial"/>
        <b val="0"/>
        <color theme="1"/>
        <sz val="12.0"/>
      </rPr>
      <t xml:space="preserve">                                                                                                                                                                                                                    </t>
    </r>
  </si>
  <si>
    <t>The System Test verifies if the product performs its intended functions based on overall Software Requirements Specifications (SRS).  This stage is intended to find defects that can be exposed only by testing the entire product. Attributes such as external interfaces, performance, security, configuration sensitivity, recovery, and reliability are validated during this phase. A series of different tests (refer System Test Plan), each test having different purpose, are done such that together they verify that all the software products have been properly integrated and that the product performs all its functions and satisfies all its non-functional requirements. Before System Testing begins, it must be planned by PQC-PO in the Analysis and Design phase.</t>
  </si>
  <si>
    <t>The entry criteria are that the SRS document and the HLD document are reviewed and authorized. Note that the System Test planning can occur before coding is completed, or in parallel with coding. The input for this phase are SRS, HLD, PMP and PCMP, and the outputs are the Test Suite Plan and the test results. The exit criterion is that the Test Suite Plan is reviewed and approved by Customer. The main activities are as follows:</t>
  </si>
  <si>
    <t>Determine the environmental needs</t>
  </si>
  <si>
    <t>Determine System Test  procedure</t>
  </si>
  <si>
    <t>Identify features to be tested</t>
  </si>
  <si>
    <t xml:space="preserve">Identify hardware/ software/ communication interfaces </t>
  </si>
  <si>
    <t xml:space="preserve">Identify major business processes performed by the system </t>
  </si>
  <si>
    <t>Identify significant features not to be tested, and reason for their omission</t>
  </si>
  <si>
    <t>Identify critical tests</t>
  </si>
  <si>
    <t xml:space="preserve">Develop test cases </t>
  </si>
  <si>
    <t>Identify each test case and procedure to execute it</t>
  </si>
  <si>
    <t>Identify input and output data requirements</t>
  </si>
  <si>
    <t>Identify expected results</t>
  </si>
  <si>
    <t>Note: The test case should contain the expected results</t>
  </si>
  <si>
    <r>
      <rPr>
        <rFont val="Arial"/>
        <color theme="1"/>
        <sz val="10.0"/>
      </rPr>
      <t xml:space="preserve">The PQCL must furnish the SRS Requirement </t>
    </r>
    <r>
      <rPr>
        <rFont val="Arial"/>
        <b/>
        <color theme="1"/>
        <sz val="10.0"/>
      </rPr>
      <t>ID</t>
    </r>
    <r>
      <rPr>
        <rFont val="Arial"/>
        <color theme="1"/>
        <sz val="10.0"/>
      </rPr>
      <t xml:space="preserve"> in the column provided in the Test Suite Plan. The HLD Requirement </t>
    </r>
    <r>
      <rPr>
        <rFont val="Arial"/>
        <b/>
        <color theme="1"/>
        <sz val="10.0"/>
      </rPr>
      <t>ID</t>
    </r>
    <r>
      <rPr>
        <rFont val="Arial"/>
        <color theme="1"/>
        <sz val="10.0"/>
      </rPr>
      <t xml:space="preserve"> also needs to be mentioned in the given column if the design is completed.</t>
    </r>
  </si>
  <si>
    <t xml:space="preserve">The PQCL will  prepare this Test Suite Plan. The test prescribed by the plan should be functional rather than structural. System Test Plan must specify the results expected from the test case. It must also define the set of regression tests that will be used to ensure that the changes made to product  software have no unintended side effects.    </t>
  </si>
  <si>
    <t>The System Test will run for all the builds generated, and the same Test Suite Plan is updated with new test cases, and  if executing the new test cases are needed, they are added to the Test Suite Plan by PQCL/ PQC-PO for all the incremental builds. The updated Test Suite Plan is again reviewed by Customer.  The test team should consider the updated test cases for each incremental builds (prior to Pre-Alpha) during testing and for milestone builds, should consider all the test cases of Test Suite Plan, or as suggested by PQCL</t>
  </si>
  <si>
    <t xml:space="preserve">If the build passes the Smoke Test (SmT), then PQC-PO will proceed for System Testing, or else, will return the build back to the Dev-PO and inform the PM/ PL and PQCL by e-mail.  </t>
  </si>
  <si>
    <t>Acronyms and Color Codes that are to be used in this Test Suite Plan are:</t>
  </si>
  <si>
    <t>Passed test case</t>
  </si>
  <si>
    <t>Fail</t>
  </si>
  <si>
    <t>Failed test case</t>
  </si>
  <si>
    <t>NA</t>
  </si>
  <si>
    <t>Not Applicable test case</t>
  </si>
  <si>
    <t>Not tested</t>
  </si>
  <si>
    <t>The life cycle for a defect should compulsorily follow the sequence: New--&gt;Open--&gt;Fixed--&gt;Closed. When a defect is logged into the Defect tracker the status is 'New'. Then the PM/ PL/ PC shall 'Open' the defect and assign the defects he/ she feels are to be fixed, to the developer who will change the status to 'Fixed' when the defect is fixed. The QC then verifies the defect and changes the status to 'Close'. In case the defect is not satisfactorily fixed, the QC may change the status to 'Re-opened'. When the status of a defect is changed to ' Not a Defect', 'Deferred' or 'Invalid', appropriate comments need to be provided by PM or PL.</t>
  </si>
  <si>
    <t>Release</t>
  </si>
  <si>
    <t>Device List</t>
  </si>
  <si>
    <t>System H/ W</t>
  </si>
  <si>
    <t>Application</t>
  </si>
  <si>
    <t>Status</t>
  </si>
  <si>
    <t>Resource</t>
  </si>
  <si>
    <t>StoryTiling</t>
  </si>
  <si>
    <t>Sudeep</t>
  </si>
  <si>
    <t>Build_02
v1.4.35(204)</t>
  </si>
  <si>
    <t>iPhone 6S</t>
  </si>
  <si>
    <t>12.1.4</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</si>
</sst>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 mmmm yyyy"/>
  </numFmts>
  <fonts count="27">
    <font>
      <sz val="12.0"/>
      <color theme="1"/>
      <name val="Calibri"/>
      <scheme val="minor"/>
    </font>
    <font>
      <b/>
      <sz val="12.0"/>
      <color theme="1"/>
      <name val="Arial"/>
    </font>
    <font/>
    <font>
      <sz val="12.0"/>
      <color theme="1"/>
      <name val="Calibri"/>
    </font>
    <font>
      <b/>
      <sz val="10.0"/>
      <color theme="1"/>
      <name val="Arial"/>
    </font>
    <font>
      <sz val="10.0"/>
      <color theme="1"/>
      <name val="Arial"/>
    </font>
    <font>
      <b/>
      <sz val="13.0"/>
      <color theme="1"/>
      <name val="Arial"/>
    </font>
    <font>
      <b/>
      <sz val="10.0"/>
      <color rgb="FF000000"/>
      <name val="Arial"/>
    </font>
    <font>
      <b/>
      <sz val="10.0"/>
      <color rgb="FF1FB714"/>
      <name val="Arial"/>
    </font>
    <font>
      <b/>
      <sz val="10.0"/>
      <color rgb="FFDD0806"/>
      <name val="Arial"/>
    </font>
    <font>
      <b/>
      <sz val="10.0"/>
      <color rgb="FF00B0F0"/>
      <name val="Arial"/>
    </font>
    <font>
      <b/>
      <sz val="10.0"/>
      <color rgb="FF00CCFF"/>
      <name val="Arial"/>
    </font>
    <font>
      <b/>
      <sz val="10.0"/>
      <color rgb="FFFF0000"/>
      <name val="Arial"/>
    </font>
    <font>
      <b/>
      <sz val="10.0"/>
      <color rgb="FFFF6600"/>
      <name val="Arial"/>
    </font>
    <font>
      <b/>
      <sz val="10.0"/>
      <color rgb="FF900000"/>
      <name val="Arial"/>
    </font>
    <font>
      <b/>
      <sz val="10.0"/>
      <color rgb="FFF20884"/>
      <name val="Arial"/>
    </font>
    <font>
      <sz val="10.0"/>
      <color rgb="FF000000"/>
      <name val="Arial"/>
    </font>
    <font>
      <b/>
      <u/>
      <sz val="10.0"/>
      <color theme="1"/>
      <name val="Arial"/>
    </font>
    <font>
      <sz val="10.0"/>
      <color rgb="FF70AD47"/>
      <name val="Arial"/>
    </font>
    <font>
      <b/>
      <u/>
      <sz val="10.0"/>
      <color theme="1"/>
      <name val="Arial"/>
    </font>
    <font>
      <b/>
      <u/>
      <sz val="10.0"/>
      <color theme="1"/>
      <name val="Arial"/>
    </font>
    <font>
      <b/>
      <u/>
      <sz val="10.0"/>
      <color rgb="FF1155CC"/>
      <name val="Arial"/>
    </font>
    <font>
      <b/>
      <u/>
      <sz val="10.0"/>
      <color theme="1"/>
      <name val="Arial"/>
    </font>
    <font>
      <sz val="13.0"/>
      <color theme="1"/>
      <name val="Calibri"/>
    </font>
    <font>
      <sz val="10.0"/>
      <color rgb="FF006411"/>
      <name val="Arial"/>
    </font>
    <font>
      <sz val="10.0"/>
      <color rgb="FFDD0806"/>
      <name val="Arial"/>
    </font>
    <font>
      <sz val="10.0"/>
      <color rgb="FFF20884"/>
      <name val="Arial"/>
    </font>
  </fonts>
  <fills count="10">
    <fill>
      <patternFill patternType="none"/>
    </fill>
    <fill>
      <patternFill patternType="lightGray"/>
    </fill>
    <fill>
      <patternFill patternType="solid">
        <fgColor rgb="FFFFCC99"/>
        <bgColor rgb="FFFFCC99"/>
      </patternFill>
    </fill>
    <fill>
      <patternFill patternType="solid">
        <fgColor rgb="FFCCFFFF"/>
        <bgColor rgb="FFCCFFFF"/>
      </patternFill>
    </fill>
    <fill>
      <patternFill patternType="solid">
        <fgColor rgb="FFFFFF99"/>
        <bgColor rgb="FFFFFF99"/>
      </patternFill>
    </fill>
    <fill>
      <patternFill patternType="solid">
        <fgColor rgb="FFC0C0C0"/>
        <bgColor rgb="FFC0C0C0"/>
      </patternFill>
    </fill>
    <fill>
      <patternFill patternType="solid">
        <fgColor rgb="FFFFFFFF"/>
        <bgColor rgb="FFFFFFFF"/>
      </patternFill>
    </fill>
    <fill>
      <patternFill patternType="solid">
        <fgColor rgb="FFB5FFB2"/>
        <bgColor rgb="FFB5FFB2"/>
      </patternFill>
    </fill>
    <fill>
      <patternFill patternType="solid">
        <fgColor rgb="FFF7CAAC"/>
        <bgColor rgb="FFF7CAAC"/>
      </patternFill>
    </fill>
    <fill>
      <patternFill patternType="solid">
        <fgColor rgb="FFCCFFCC"/>
        <bgColor rgb="FFCCFFCC"/>
      </patternFill>
    </fill>
  </fills>
  <borders count="125">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medium">
        <color rgb="FF000000"/>
      </left>
      <top style="medium">
        <color rgb="FF000000"/>
      </top>
    </border>
    <border>
      <top style="medium">
        <color rgb="FF000000"/>
      </top>
    </border>
    <border>
      <right/>
      <top style="medium">
        <color rgb="FF000000"/>
      </top>
    </border>
    <border>
      <left style="medium">
        <color rgb="FF000000"/>
      </left>
      <right style="medium">
        <color rgb="FF000000"/>
      </right>
      <top style="medium">
        <color rgb="FF000000"/>
      </top>
      <bottom style="thin">
        <color rgb="FF000000"/>
      </bottom>
    </border>
    <border>
      <left style="thick">
        <color rgb="FF000000"/>
      </left>
      <top style="thick">
        <color rgb="FF000000"/>
      </top>
      <bottom style="thin">
        <color rgb="FF000000"/>
      </bottom>
    </border>
    <border>
      <top style="thick">
        <color rgb="FF000000"/>
      </top>
      <bottom style="thin">
        <color rgb="FF000000"/>
      </bottom>
    </border>
    <border>
      <right style="thick">
        <color rgb="FF000000"/>
      </right>
      <top style="thick">
        <color rgb="FF000000"/>
      </top>
      <bottom style="thin">
        <color rgb="FF000000"/>
      </bottom>
    </border>
    <border>
      <top style="medium">
        <color rgb="FF000000"/>
      </top>
      <bottom style="thin">
        <color rgb="FF000000"/>
      </bottom>
    </border>
    <border>
      <left style="medium">
        <color rgb="FF000000"/>
      </left>
    </border>
    <border>
      <right/>
    </border>
    <border>
      <left style="medium">
        <color rgb="FF000000"/>
      </left>
      <right style="medium">
        <color rgb="FF000000"/>
      </right>
      <top/>
      <bottom style="thin">
        <color rgb="FF000000"/>
      </bottom>
    </border>
    <border>
      <left style="thick">
        <color rgb="FF000000"/>
      </left>
      <right style="thin">
        <color rgb="FF000000"/>
      </right>
      <top/>
      <bottom style="thin">
        <color rgb="FF000000"/>
      </bottom>
    </border>
    <border>
      <left style="medium">
        <color rgb="FF000000"/>
      </left>
      <right style="thin">
        <color rgb="FF000000"/>
      </right>
      <top/>
      <bottom style="thin">
        <color rgb="FF000000"/>
      </bottom>
    </border>
    <border>
      <left/>
      <right style="thin">
        <color rgb="FF000000"/>
      </right>
      <top/>
      <bottom style="thin">
        <color rgb="FF000000"/>
      </bottom>
    </border>
    <border>
      <left style="thin">
        <color rgb="FF000000"/>
      </left>
      <top style="thin">
        <color rgb="FF000000"/>
      </top>
    </border>
    <border>
      <top style="thin">
        <color rgb="FF000000"/>
      </top>
    </border>
    <border>
      <right style="thick">
        <color rgb="FF000000"/>
      </right>
      <top style="thin">
        <color rgb="FF000000"/>
      </top>
    </border>
    <border>
      <left style="thin">
        <color rgb="FF000000"/>
      </left>
    </border>
    <border>
      <right style="thick">
        <color rgb="FF000000"/>
      </right>
    </border>
    <border>
      <left style="medium">
        <color rgb="FF000000"/>
      </left>
      <right style="medium">
        <color rgb="FF000000"/>
      </right>
      <top/>
      <bottom/>
    </border>
    <border>
      <left style="thick">
        <color rgb="FF000000"/>
      </left>
      <right style="thin">
        <color rgb="FF000000"/>
      </right>
      <top/>
      <bottom/>
    </border>
    <border>
      <left style="medium">
        <color rgb="FF000000"/>
      </left>
      <right style="thin">
        <color rgb="FF000000"/>
      </right>
      <top/>
      <bottom/>
    </border>
    <border>
      <left/>
      <right style="thin">
        <color rgb="FF000000"/>
      </right>
      <top/>
      <bottom/>
    </border>
    <border>
      <left style="thin">
        <color rgb="FF000000"/>
      </left>
      <bottom/>
    </border>
    <border>
      <bottom/>
    </border>
    <border>
      <right style="thick">
        <color rgb="FF000000"/>
      </right>
      <bottom/>
    </border>
    <border>
      <left style="medium">
        <color rgb="FF000000"/>
      </left>
      <right style="medium">
        <color rgb="FF000000"/>
      </right>
      <top style="thin">
        <color rgb="FF000000"/>
      </top>
      <bottom style="thin">
        <color rgb="FF000000"/>
      </bottom>
    </border>
    <border>
      <left style="thick">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right style="thin">
        <color rgb="FF000000"/>
      </right>
      <top style="medium">
        <color rgb="FF000000"/>
      </top>
      <bottom style="thin">
        <color rgb="FF000000"/>
      </bottom>
    </border>
    <border>
      <left/>
      <right style="thick">
        <color rgb="FF000000"/>
      </right>
      <top style="medium">
        <color rgb="FF000000"/>
      </top>
      <bottom style="thin">
        <color rgb="FF000000"/>
      </bottom>
    </border>
    <border>
      <left style="thick">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ck">
        <color rgb="FF000000"/>
      </right>
      <top/>
      <bottom style="thin">
        <color rgb="FF000000"/>
      </bottom>
    </border>
    <border>
      <bottom style="thin">
        <color rgb="FF000000"/>
      </bottom>
    </border>
    <border>
      <left style="medium">
        <color rgb="FF000000"/>
      </left>
      <right style="thin">
        <color rgb="FF000000"/>
      </right>
      <top style="thin">
        <color rgb="FF000000"/>
      </top>
      <bottom style="thin">
        <color rgb="FF000000"/>
      </bottom>
    </border>
    <border>
      <left/>
      <top style="thin">
        <color rgb="FF000000"/>
      </top>
      <bottom style="thin">
        <color rgb="FF000000"/>
      </bottom>
    </border>
    <border>
      <top style="thin">
        <color rgb="FF000000"/>
      </top>
      <bottom style="thin">
        <color rgb="FF000000"/>
      </bottom>
    </border>
    <border>
      <right style="thick">
        <color rgb="FF000000"/>
      </right>
      <top style="thin">
        <color rgb="FF000000"/>
      </top>
      <bottom style="thin">
        <color rgb="FF000000"/>
      </bottom>
    </border>
    <border>
      <left style="medium">
        <color rgb="FF000000"/>
      </left>
      <bottom style="medium">
        <color rgb="FF000000"/>
      </bottom>
    </border>
    <border>
      <bottom style="medium">
        <color rgb="FF000000"/>
      </bottom>
    </border>
    <border>
      <right/>
      <bottom style="medium">
        <color rgb="FF000000"/>
      </bottom>
    </border>
    <border>
      <left style="medium">
        <color rgb="FF000000"/>
      </left>
      <right style="medium">
        <color rgb="FF000000"/>
      </right>
      <top/>
    </border>
    <border>
      <left style="thick">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thin">
        <color rgb="FF000000"/>
      </right>
      <top/>
      <bottom style="medium">
        <color rgb="FF000000"/>
      </bottom>
    </border>
    <border>
      <left/>
      <right style="thick">
        <color rgb="FF000000"/>
      </right>
      <top/>
      <bottom style="medium">
        <color rgb="FF000000"/>
      </bottom>
    </border>
    <border>
      <left style="medium">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right style="medium">
        <color rgb="FF000000"/>
      </right>
      <top style="medium">
        <color rgb="FF000000"/>
      </top>
    </border>
    <border>
      <left style="thick">
        <color rgb="FF000000"/>
      </left>
      <right style="thick">
        <color rgb="FF000000"/>
      </right>
      <top style="thick">
        <color rgb="FF000000"/>
      </top>
    </border>
    <border>
      <left style="thick">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top/>
      <bottom style="medium">
        <color rgb="FF000000"/>
      </bottom>
    </border>
    <border>
      <right style="thick">
        <color rgb="FF000000"/>
      </right>
      <top/>
      <bottom style="medium">
        <color rgb="FF000000"/>
      </bottom>
    </border>
    <border>
      <left style="medium">
        <color rgb="FF000000"/>
      </left>
      <right style="thin">
        <color rgb="FF000000"/>
      </right>
      <bottom/>
    </border>
    <border>
      <left style="thin">
        <color rgb="FF000000"/>
      </left>
      <right style="medium">
        <color rgb="FF000000"/>
      </right>
      <bottom/>
    </border>
    <border>
      <left style="medium">
        <color rgb="FF000000"/>
      </left>
      <right style="medium">
        <color rgb="FF000000"/>
      </right>
      <bottom/>
    </border>
    <border>
      <left style="medium">
        <color rgb="FF000000"/>
      </left>
      <bottom/>
    </border>
    <border>
      <left style="thick">
        <color rgb="FF000000"/>
      </left>
      <right style="thick">
        <color rgb="FF000000"/>
      </right>
      <bottom style="thick">
        <color rgb="FF000000"/>
      </bottom>
    </border>
    <border>
      <left/>
      <right/>
      <top/>
      <bottom/>
    </border>
    <border>
      <left/>
      <right style="thick">
        <color rgb="FF000000"/>
      </right>
      <top/>
      <bottom/>
    </border>
    <border>
      <top/>
      <bottom/>
    </border>
    <border>
      <left style="thick">
        <color rgb="FF000000"/>
      </left>
      <right style="thin">
        <color rgb="FF000000"/>
      </right>
      <top/>
    </border>
    <border>
      <left/>
      <right style="thin">
        <color rgb="FF000000"/>
      </right>
      <top/>
    </border>
    <border>
      <left/>
      <right/>
      <top/>
    </border>
    <border>
      <left style="medium">
        <color rgb="FF000000"/>
      </left>
      <right style="thin">
        <color rgb="FF000000"/>
      </right>
      <top/>
    </border>
    <border>
      <left/>
      <right style="thick">
        <color rgb="FF000000"/>
      </right>
      <top/>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rder>
    <border>
      <left style="thin">
        <color rgb="FF000000"/>
      </left>
      <right style="thin">
        <color rgb="FF000000"/>
      </right>
      <bottom style="thin">
        <color rgb="FF000000"/>
      </bottom>
    </border>
    <border>
      <left style="thin">
        <color rgb="FF000000"/>
      </left>
      <top style="medium">
        <color rgb="FF000000"/>
      </top>
      <bottom style="thin">
        <color rgb="FF000000"/>
      </bottom>
    </border>
    <border>
      <left style="thin">
        <color rgb="FF000000"/>
      </left>
      <right style="thick">
        <color rgb="FF000000"/>
      </right>
      <top style="medium">
        <color rgb="FF000000"/>
      </top>
      <bottom style="thin">
        <color rgb="FF000000"/>
      </bottom>
    </border>
    <border>
      <left style="thick">
        <color rgb="FF000000"/>
      </left>
      <right style="thin">
        <color rgb="FF000000"/>
      </right>
      <top style="thick">
        <color rgb="FF000000"/>
      </top>
      <bottom style="thin">
        <color rgb="FF000000"/>
      </bottom>
    </border>
    <border>
      <left style="thin">
        <color rgb="FF000000"/>
      </left>
      <right style="thin">
        <color rgb="FF000000"/>
      </right>
      <top style="thick">
        <color rgb="FF000000"/>
      </top>
      <bottom style="thin">
        <color rgb="FF000000"/>
      </bottom>
    </border>
    <border>
      <left style="thin">
        <color rgb="FF000000"/>
      </left>
      <right style="thick">
        <color rgb="FF000000"/>
      </right>
      <top style="thick">
        <color rgb="FF000000"/>
      </top>
      <bottom style="thin">
        <color rgb="FF000000"/>
      </bottom>
    </border>
    <border>
      <left style="thin">
        <color rgb="FF000000"/>
      </left>
      <right style="thin">
        <color rgb="FF000000"/>
      </right>
    </border>
    <border>
      <left style="thin">
        <color rgb="FF000000"/>
      </left>
      <top style="thin">
        <color rgb="FF000000"/>
      </top>
      <bottom style="thin">
        <color rgb="FF000000"/>
      </bottom>
    </border>
    <border>
      <left style="thin">
        <color rgb="FF000000"/>
      </left>
      <right style="thick">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top style="thin">
        <color rgb="FF000000"/>
      </top>
      <bottom/>
    </border>
    <border>
      <left style="thick">
        <color rgb="FF000000"/>
      </left>
      <right style="thin">
        <color rgb="FF000000"/>
      </right>
      <top style="thin">
        <color rgb="FF000000"/>
      </top>
    </border>
    <border>
      <left style="thin">
        <color rgb="FF000000"/>
      </left>
      <right style="thick">
        <color rgb="FF000000"/>
      </right>
      <top style="thin">
        <color rgb="FF000000"/>
      </top>
    </border>
    <border>
      <left style="thin">
        <color rgb="FF000000"/>
      </left>
      <right style="thin">
        <color rgb="FF000000"/>
      </right>
      <bottom style="medium">
        <color rgb="FF000000"/>
      </bottom>
    </border>
    <border>
      <left style="thin">
        <color rgb="FF000000"/>
      </left>
      <right style="thin">
        <color rgb="FF000000"/>
      </right>
      <top style="thick">
        <color rgb="FF000000"/>
      </top>
    </border>
    <border>
      <left style="thin">
        <color rgb="FF000000"/>
      </left>
      <top style="thick">
        <color rgb="FF000000"/>
      </top>
      <bottom style="thin">
        <color rgb="FF000000"/>
      </bottom>
    </border>
    <border>
      <left style="thick">
        <color rgb="FF000000"/>
      </left>
      <right style="thin">
        <color rgb="FF000000"/>
      </right>
      <top style="thin">
        <color rgb="FF000000"/>
      </top>
      <bottom style="thick">
        <color rgb="FF000000"/>
      </bottom>
    </border>
    <border>
      <left style="thin">
        <color rgb="FF000000"/>
      </left>
      <right style="thin">
        <color rgb="FF000000"/>
      </right>
      <bottom style="thick">
        <color rgb="FF000000"/>
      </bottom>
    </border>
    <border>
      <left style="thin">
        <color rgb="FF000000"/>
      </left>
      <right style="thin">
        <color rgb="FF000000"/>
      </right>
      <top style="thin">
        <color rgb="FF000000"/>
      </top>
      <bottom style="thick">
        <color rgb="FF000000"/>
      </bottom>
    </border>
    <border>
      <left style="thin">
        <color rgb="FF000000"/>
      </left>
      <top style="thin">
        <color rgb="FF000000"/>
      </top>
      <bottom style="thick">
        <color rgb="FF000000"/>
      </bottom>
    </border>
    <border>
      <left style="thin">
        <color rgb="FF000000"/>
      </left>
      <right style="thick">
        <color rgb="FF000000"/>
      </right>
      <top style="thin">
        <color rgb="FF000000"/>
      </top>
      <bottom style="thick">
        <color rgb="FF000000"/>
      </bottom>
    </border>
    <border>
      <top style="thin">
        <color rgb="FF000000"/>
      </top>
      <bottom style="thick">
        <color rgb="FF000000"/>
      </bottom>
    </border>
    <border>
      <left style="thick">
        <color rgb="FF000000"/>
      </left>
      <right style="thin">
        <color rgb="FF000000"/>
      </right>
      <bottom style="thin">
        <color rgb="FF000000"/>
      </bottom>
    </border>
    <border>
      <left style="thin">
        <color rgb="FF000000"/>
      </left>
      <bottom style="thin">
        <color rgb="FF000000"/>
      </bottom>
    </border>
    <border>
      <left style="thin">
        <color rgb="FF000000"/>
      </left>
      <right style="thick">
        <color rgb="FF000000"/>
      </right>
      <bottom style="thin">
        <color rgb="FF000000"/>
      </bottom>
    </border>
    <border>
      <right style="thin">
        <color rgb="FF000000"/>
      </right>
      <top style="thick">
        <color rgb="FF000000"/>
      </top>
      <bottom style="thin">
        <color rgb="FF000000"/>
      </bottom>
    </border>
    <border>
      <left style="medium">
        <color rgb="FF000000"/>
      </left>
      <right style="thin">
        <color rgb="FF000000"/>
      </right>
      <top style="thick">
        <color rgb="FF000000"/>
      </top>
      <bottom style="thin">
        <color rgb="FF000000"/>
      </bottom>
    </border>
    <border>
      <right style="thin">
        <color rgb="FF000000"/>
      </right>
      <top style="thin">
        <color rgb="FF000000"/>
      </top>
      <bottom style="thin">
        <color rgb="FF000000"/>
      </bottom>
    </border>
    <border>
      <right style="thin">
        <color rgb="FF000000"/>
      </right>
      <top style="thin">
        <color rgb="FF000000"/>
      </top>
      <bottom style="thick">
        <color rgb="FF000000"/>
      </bottom>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ck">
        <color rgb="FF000000"/>
      </left>
      <right style="thin">
        <color rgb="FF000000"/>
      </right>
      <top style="thick">
        <color rgb="FF000000"/>
      </top>
      <bottom style="thick">
        <color rgb="FF000000"/>
      </bottom>
    </border>
    <border>
      <left style="thin">
        <color rgb="FF000000"/>
      </left>
      <right style="thin">
        <color rgb="FF000000"/>
      </right>
      <top style="thick">
        <color rgb="FF000000"/>
      </top>
      <bottom style="thick">
        <color rgb="FF000000"/>
      </bottom>
    </border>
    <border>
      <left style="thin">
        <color rgb="FF000000"/>
      </left>
      <top style="thick">
        <color rgb="FF000000"/>
      </top>
      <bottom style="thick">
        <color rgb="FF000000"/>
      </bottom>
    </border>
    <border>
      <right style="thin">
        <color rgb="FF000000"/>
      </right>
      <top style="thick">
        <color rgb="FF000000"/>
      </top>
      <bottom style="thick">
        <color rgb="FF000000"/>
      </bottom>
    </border>
    <border>
      <right style="thin">
        <color rgb="FF000000"/>
      </right>
      <bottom style="thin">
        <color rgb="FF000000"/>
      </bottom>
    </border>
    <border>
      <right style="thick">
        <color rgb="FF000000"/>
      </right>
      <bottom style="thin">
        <color rgb="FF000000"/>
      </bottom>
    </border>
    <border>
      <right style="thick">
        <color rgb="FF000000"/>
      </right>
      <top style="thin">
        <color rgb="FF000000"/>
      </top>
      <bottom style="thick">
        <color rgb="FF000000"/>
      </bottom>
    </border>
    <border>
      <right style="thin">
        <color rgb="FF000000"/>
      </right>
    </border>
    <border>
      <left style="thick">
        <color rgb="FF000000"/>
      </left>
      <right style="thin">
        <color rgb="FF000000"/>
      </right>
    </border>
    <border>
      <left style="thick">
        <color rgb="FF000000"/>
      </left>
      <right style="thin">
        <color rgb="FF000000"/>
      </right>
      <bottom style="thick">
        <color rgb="FF000000"/>
      </bottom>
    </border>
    <border>
      <left style="medium">
        <color rgb="FF000000"/>
      </left>
      <top style="thin">
        <color rgb="FF000000"/>
      </top>
    </border>
    <border>
      <right style="medium">
        <color rgb="FF000000"/>
      </right>
      <top style="thin">
        <color rgb="FF000000"/>
      </top>
    </border>
    <border>
      <right style="medium">
        <color rgb="FF000000"/>
      </right>
      <bottom style="medium">
        <color rgb="FF000000"/>
      </bottom>
    </border>
  </borders>
  <cellStyleXfs count="1">
    <xf borderId="0" fillId="0" fontId="0" numFmtId="0" applyAlignment="1" applyFont="1"/>
  </cellStyleXfs>
  <cellXfs count="334">
    <xf borderId="0" fillId="0" fontId="0" numFmtId="0" xfId="0" applyAlignment="1" applyFont="1">
      <alignment readingOrder="0" shrinkToFit="0" vertical="bottom" wrapText="0"/>
    </xf>
    <xf borderId="1" fillId="2" fontId="1" numFmtId="0" xfId="0" applyAlignment="1" applyBorder="1" applyFill="1" applyFont="1">
      <alignment horizontal="left" shrinkToFit="0" vertical="center" wrapText="1"/>
    </xf>
    <xf borderId="2" fillId="0" fontId="2" numFmtId="0" xfId="0" applyBorder="1" applyFont="1"/>
    <xf borderId="3" fillId="0" fontId="2" numFmtId="0" xfId="0" applyBorder="1" applyFont="1"/>
    <xf borderId="0" fillId="0" fontId="3" numFmtId="0" xfId="0" applyFont="1"/>
    <xf borderId="4" fillId="2" fontId="4" numFmtId="0" xfId="0" applyAlignment="1" applyBorder="1" applyFont="1">
      <alignment horizontal="left" shrinkToFit="0" vertical="center" wrapText="1"/>
    </xf>
    <xf borderId="5" fillId="0" fontId="2" numFmtId="0" xfId="0" applyBorder="1" applyFont="1"/>
    <xf borderId="6" fillId="0" fontId="2" numFmtId="0" xfId="0" applyBorder="1" applyFont="1"/>
    <xf borderId="7" fillId="2" fontId="4" numFmtId="0" xfId="0" applyAlignment="1" applyBorder="1" applyFont="1">
      <alignment horizontal="right" shrinkToFit="0" vertical="center" wrapText="1"/>
    </xf>
    <xf borderId="4" fillId="2" fontId="5" numFmtId="0" xfId="0" applyAlignment="1" applyBorder="1" applyFont="1">
      <alignment horizontal="center" shrinkToFit="0" vertical="center" wrapText="1"/>
    </xf>
    <xf borderId="8" fillId="2" fontId="6" numFmtId="0" xfId="0" applyAlignment="1" applyBorder="1" applyFont="1">
      <alignment horizontal="center" readingOrder="0" shrinkToFit="0" vertical="center" wrapText="1"/>
    </xf>
    <xf borderId="9" fillId="0" fontId="2" numFmtId="0" xfId="0" applyBorder="1" applyFont="1"/>
    <xf borderId="10" fillId="0" fontId="2" numFmtId="0" xfId="0" applyBorder="1" applyFont="1"/>
    <xf borderId="0" fillId="2" fontId="6" numFmtId="0" xfId="0" applyAlignment="1" applyFont="1">
      <alignment horizontal="center" readingOrder="0" shrinkToFit="0" vertical="center" wrapText="1"/>
    </xf>
    <xf borderId="11" fillId="2" fontId="6" numFmtId="0" xfId="0" applyAlignment="1" applyBorder="1" applyFont="1">
      <alignment horizontal="center" readingOrder="0" shrinkToFit="0" vertical="center" wrapText="1"/>
    </xf>
    <xf borderId="8" fillId="2" fontId="6" numFmtId="0" xfId="0" applyAlignment="1" applyBorder="1" applyFont="1">
      <alignment horizontal="center" shrinkToFit="0" vertical="center" wrapText="1"/>
    </xf>
    <xf borderId="12" fillId="0" fontId="2" numFmtId="0" xfId="0" applyBorder="1" applyFont="1"/>
    <xf borderId="13" fillId="0" fontId="2" numFmtId="0" xfId="0" applyBorder="1" applyFont="1"/>
    <xf borderId="14" fillId="2" fontId="4" numFmtId="0" xfId="0" applyAlignment="1" applyBorder="1" applyFont="1">
      <alignment horizontal="right" shrinkToFit="0" vertical="center" wrapText="1"/>
    </xf>
    <xf borderId="15" fillId="3" fontId="5" numFmtId="0" xfId="0" applyAlignment="1" applyBorder="1" applyFill="1" applyFont="1">
      <alignment horizontal="left" shrinkToFit="0" vertical="center" wrapText="1"/>
    </xf>
    <xf borderId="16" fillId="3" fontId="5" numFmtId="0" xfId="0" applyAlignment="1" applyBorder="1" applyFont="1">
      <alignment horizontal="left" readingOrder="0" shrinkToFit="0" vertical="center" wrapText="1"/>
    </xf>
    <xf borderId="17" fillId="3" fontId="5" numFmtId="0" xfId="0" applyAlignment="1" applyBorder="1" applyFont="1">
      <alignment shrinkToFit="0" vertical="center" wrapText="1"/>
    </xf>
    <xf borderId="18" fillId="3" fontId="5" numFmtId="0" xfId="0" applyAlignment="1" applyBorder="1" applyFont="1">
      <alignment horizontal="center" shrinkToFit="0" vertical="center" wrapText="1"/>
    </xf>
    <xf borderId="19" fillId="0" fontId="2" numFmtId="0" xfId="0" applyBorder="1" applyFont="1"/>
    <xf borderId="20" fillId="0" fontId="2" numFmtId="0" xfId="0" applyBorder="1" applyFont="1"/>
    <xf borderId="0" fillId="3" fontId="5" numFmtId="0" xfId="0" applyAlignment="1" applyFont="1">
      <alignment horizontal="left" shrinkToFit="0" vertical="center" wrapText="1"/>
    </xf>
    <xf borderId="0" fillId="3" fontId="5" numFmtId="0" xfId="0" applyAlignment="1" applyFont="1">
      <alignment horizontal="center" shrinkToFit="0" vertical="center" wrapText="1"/>
    </xf>
    <xf borderId="16" fillId="3" fontId="5" numFmtId="0" xfId="0" applyAlignment="1" applyBorder="1" applyFont="1">
      <alignment horizontal="left" shrinkToFit="0" vertical="center" wrapText="1"/>
    </xf>
    <xf borderId="15" fillId="3" fontId="4" numFmtId="164" xfId="0" applyAlignment="1" applyBorder="1" applyFont="1" applyNumberFormat="1">
      <alignment horizontal="left" readingOrder="0" shrinkToFit="0" vertical="center" wrapText="1"/>
    </xf>
    <xf borderId="16" fillId="3" fontId="4" numFmtId="164" xfId="0" applyAlignment="1" applyBorder="1" applyFont="1" applyNumberFormat="1">
      <alignment horizontal="left" readingOrder="0" shrinkToFit="0" vertical="center" wrapText="1"/>
    </xf>
    <xf borderId="17" fillId="3" fontId="4" numFmtId="15" xfId="0" applyAlignment="1" applyBorder="1" applyFont="1" applyNumberFormat="1">
      <alignment horizontal="left" shrinkToFit="0" vertical="center" wrapText="1"/>
    </xf>
    <xf borderId="21" fillId="0" fontId="2" numFmtId="0" xfId="0" applyBorder="1" applyFont="1"/>
    <xf borderId="22" fillId="0" fontId="2" numFmtId="0" xfId="0" applyBorder="1" applyFont="1"/>
    <xf borderId="0" fillId="3" fontId="4" numFmtId="164" xfId="0" applyAlignment="1" applyFont="1" applyNumberFormat="1">
      <alignment horizontal="left" readingOrder="0" shrinkToFit="0" vertical="center" wrapText="1"/>
    </xf>
    <xf borderId="15" fillId="3" fontId="4" numFmtId="0" xfId="0" applyAlignment="1" applyBorder="1" applyFont="1">
      <alignment horizontal="left" shrinkToFit="0" vertical="center" wrapText="1"/>
    </xf>
    <xf borderId="16" fillId="3" fontId="4" numFmtId="0" xfId="0" applyAlignment="1" applyBorder="1" applyFont="1">
      <alignment horizontal="left" shrinkToFit="0" vertical="center" wrapText="1"/>
    </xf>
    <xf borderId="15" fillId="3" fontId="4" numFmtId="0" xfId="0" applyAlignment="1" applyBorder="1" applyFont="1">
      <alignment horizontal="left" readingOrder="0" shrinkToFit="0" vertical="center" wrapText="1"/>
    </xf>
    <xf borderId="16" fillId="3" fontId="4" numFmtId="0" xfId="0" applyAlignment="1" applyBorder="1" applyFont="1">
      <alignment horizontal="left" readingOrder="0" shrinkToFit="0" vertical="center" wrapText="1"/>
    </xf>
    <xf borderId="17" fillId="3" fontId="4" numFmtId="0" xfId="0" applyAlignment="1" applyBorder="1" applyFont="1">
      <alignment horizontal="left" shrinkToFit="0" vertical="center" wrapText="1"/>
    </xf>
    <xf borderId="0" fillId="3" fontId="4" numFmtId="0" xfId="0" applyAlignment="1" applyFont="1">
      <alignment horizontal="left" readingOrder="0" shrinkToFit="0" vertical="center" wrapText="1"/>
    </xf>
    <xf borderId="15" fillId="3" fontId="5" numFmtId="0" xfId="0" applyAlignment="1" applyBorder="1" applyFont="1">
      <alignment horizontal="left" readingOrder="0" shrinkToFit="0" vertical="center" wrapText="1"/>
    </xf>
    <xf borderId="0" fillId="3" fontId="5" numFmtId="0" xfId="0" applyAlignment="1" applyFont="1">
      <alignment horizontal="left" readingOrder="0" shrinkToFit="0" vertical="center" wrapText="1"/>
    </xf>
    <xf borderId="17" fillId="3" fontId="5" numFmtId="0" xfId="0" applyAlignment="1" applyBorder="1" applyFont="1">
      <alignment horizontal="left" shrinkToFit="0" vertical="center" wrapText="1"/>
    </xf>
    <xf borderId="23" fillId="2" fontId="4" numFmtId="0" xfId="0" applyAlignment="1" applyBorder="1" applyFont="1">
      <alignment horizontal="right" shrinkToFit="0" vertical="center" wrapText="1"/>
    </xf>
    <xf borderId="24" fillId="3" fontId="5" numFmtId="0" xfId="0" applyAlignment="1" applyBorder="1" applyFont="1">
      <alignment horizontal="left" readingOrder="0" shrinkToFit="0" vertical="center" wrapText="1"/>
    </xf>
    <xf borderId="25" fillId="3" fontId="5" numFmtId="0" xfId="0" applyAlignment="1" applyBorder="1" applyFont="1">
      <alignment horizontal="left" readingOrder="0" shrinkToFit="0" vertical="center" wrapText="1"/>
    </xf>
    <xf borderId="26" fillId="3" fontId="5" numFmtId="0" xfId="0" applyAlignment="1" applyBorder="1" applyFont="1">
      <alignment horizontal="left" shrinkToFit="0" vertical="center" wrapText="1"/>
    </xf>
    <xf borderId="27" fillId="0" fontId="2" numFmtId="0" xfId="0" applyBorder="1" applyFont="1"/>
    <xf borderId="28" fillId="0" fontId="2" numFmtId="0" xfId="0" applyBorder="1" applyFont="1"/>
    <xf borderId="29" fillId="0" fontId="2" numFmtId="0" xfId="0" applyBorder="1" applyFont="1"/>
    <xf borderId="28" fillId="3" fontId="5" numFmtId="0" xfId="0" applyAlignment="1" applyBorder="1" applyFont="1">
      <alignment horizontal="left" readingOrder="0" shrinkToFit="0" vertical="center" wrapText="1"/>
    </xf>
    <xf borderId="28" fillId="3" fontId="5" numFmtId="0" xfId="0" applyAlignment="1" applyBorder="1" applyFont="1">
      <alignment horizontal="center" shrinkToFit="0" vertical="center" wrapText="1"/>
    </xf>
    <xf borderId="24" fillId="3" fontId="5" numFmtId="0" xfId="0" applyAlignment="1" applyBorder="1" applyFont="1">
      <alignment horizontal="left" shrinkToFit="0" vertical="center" wrapText="1"/>
    </xf>
    <xf borderId="25" fillId="3" fontId="5" numFmtId="0" xfId="0" applyAlignment="1" applyBorder="1" applyFont="1">
      <alignment horizontal="left" shrinkToFit="0" vertical="center" wrapText="1"/>
    </xf>
    <xf borderId="30" fillId="4" fontId="4" numFmtId="0" xfId="0" applyAlignment="1" applyBorder="1" applyFill="1" applyFont="1">
      <alignment horizontal="right" shrinkToFit="0" vertical="center" wrapText="1"/>
    </xf>
    <xf borderId="31" fillId="4" fontId="7" numFmtId="0" xfId="0" applyAlignment="1" applyBorder="1" applyFont="1">
      <alignment horizontal="center" shrinkToFit="0" vertical="center" wrapText="1"/>
    </xf>
    <xf borderId="32" fillId="4" fontId="7" numFmtId="0" xfId="0" applyAlignment="1" applyBorder="1" applyFont="1">
      <alignment horizontal="center" shrinkToFit="0" vertical="center" wrapText="1"/>
    </xf>
    <xf borderId="33" fillId="4" fontId="7" numFmtId="0" xfId="0" applyAlignment="1" applyBorder="1" applyFont="1">
      <alignment horizontal="center" shrinkToFit="0" vertical="center" wrapText="1"/>
    </xf>
    <xf borderId="34" fillId="2" fontId="4" numFmtId="0" xfId="0" applyAlignment="1" applyBorder="1" applyFont="1">
      <alignment horizontal="right" shrinkToFit="0" vertical="center" wrapText="1"/>
    </xf>
    <xf borderId="34" fillId="2" fontId="8" numFmtId="0" xfId="0" applyAlignment="1" applyBorder="1" applyFont="1">
      <alignment horizontal="center" shrinkToFit="0" vertical="center" wrapText="1"/>
    </xf>
    <xf borderId="35" fillId="2" fontId="8" numFmtId="10" xfId="0" applyAlignment="1" applyBorder="1" applyFont="1" applyNumberFormat="1">
      <alignment horizontal="center" shrinkToFit="0" vertical="center" wrapText="1"/>
    </xf>
    <xf borderId="5" fillId="4" fontId="7" numFmtId="0" xfId="0" applyAlignment="1" applyBorder="1" applyFont="1">
      <alignment horizontal="center" shrinkToFit="0" vertical="center" wrapText="1"/>
    </xf>
    <xf borderId="11" fillId="2" fontId="8" numFmtId="10" xfId="0" applyAlignment="1" applyBorder="1" applyFont="1" applyNumberFormat="1">
      <alignment horizontal="center" shrinkToFit="0" vertical="center" wrapText="1"/>
    </xf>
    <xf borderId="14" fillId="4" fontId="4" numFmtId="0" xfId="0" applyAlignment="1" applyBorder="1" applyFont="1">
      <alignment horizontal="right" shrinkToFit="0" vertical="center" wrapText="1"/>
    </xf>
    <xf borderId="36" fillId="4" fontId="7" numFmtId="0" xfId="0" applyAlignment="1" applyBorder="1" applyFont="1">
      <alignment horizontal="center" shrinkToFit="0" vertical="center" wrapText="1"/>
    </xf>
    <xf borderId="37" fillId="4" fontId="7" numFmtId="0" xfId="0" applyAlignment="1" applyBorder="1" applyFont="1">
      <alignment horizontal="center" shrinkToFit="0" vertical="center" wrapText="1"/>
    </xf>
    <xf borderId="38" fillId="4" fontId="7" numFmtId="0" xfId="0" applyAlignment="1" applyBorder="1" applyFont="1">
      <alignment horizontal="center" shrinkToFit="0" vertical="center" wrapText="1"/>
    </xf>
    <xf borderId="17" fillId="2" fontId="4" numFmtId="0" xfId="0" applyAlignment="1" applyBorder="1" applyFont="1">
      <alignment horizontal="right" shrinkToFit="0" vertical="center" wrapText="1"/>
    </xf>
    <xf borderId="17" fillId="2" fontId="9" numFmtId="0" xfId="0" applyAlignment="1" applyBorder="1" applyFont="1">
      <alignment horizontal="center" shrinkToFit="0" vertical="center" wrapText="1"/>
    </xf>
    <xf borderId="39" fillId="2" fontId="9" numFmtId="10" xfId="0" applyAlignment="1" applyBorder="1" applyFont="1" applyNumberFormat="1">
      <alignment horizontal="center" shrinkToFit="0" vertical="center" wrapText="1"/>
    </xf>
    <xf borderId="0" fillId="4" fontId="7" numFmtId="0" xfId="0" applyAlignment="1" applyFont="1">
      <alignment horizontal="center" shrinkToFit="0" vertical="center" wrapText="1"/>
    </xf>
    <xf borderId="40" fillId="2" fontId="9" numFmtId="10" xfId="0" applyAlignment="1" applyBorder="1" applyFont="1" applyNumberFormat="1">
      <alignment horizontal="center" shrinkToFit="0" vertical="center" wrapText="1"/>
    </xf>
    <xf borderId="36" fillId="4" fontId="8" numFmtId="0" xfId="0" applyAlignment="1" applyBorder="1" applyFont="1">
      <alignment horizontal="center" shrinkToFit="0" vertical="center" wrapText="1"/>
    </xf>
    <xf borderId="37" fillId="4" fontId="8" numFmtId="0" xfId="0" applyAlignment="1" applyBorder="1" applyFont="1">
      <alignment horizontal="center" shrinkToFit="0" vertical="center" wrapText="1"/>
    </xf>
    <xf borderId="38" fillId="4" fontId="8" numFmtId="0" xfId="0" applyAlignment="1" applyBorder="1" applyFont="1">
      <alignment horizontal="center" shrinkToFit="0" vertical="center" wrapText="1"/>
    </xf>
    <xf borderId="17" fillId="2" fontId="10" numFmtId="0" xfId="0" applyAlignment="1" applyBorder="1" applyFont="1">
      <alignment horizontal="center" shrinkToFit="0" vertical="center" wrapText="1"/>
    </xf>
    <xf borderId="39" fillId="2" fontId="11" numFmtId="10" xfId="0" applyAlignment="1" applyBorder="1" applyFont="1" applyNumberFormat="1">
      <alignment horizontal="center" shrinkToFit="0" vertical="center" wrapText="1"/>
    </xf>
    <xf borderId="0" fillId="4" fontId="8" numFmtId="0" xfId="0" applyAlignment="1" applyFont="1">
      <alignment horizontal="center" shrinkToFit="0" vertical="center" wrapText="1"/>
    </xf>
    <xf borderId="40" fillId="2" fontId="11" numFmtId="10" xfId="0" applyAlignment="1" applyBorder="1" applyFont="1" applyNumberFormat="1">
      <alignment horizontal="center" shrinkToFit="0" vertical="center" wrapText="1"/>
    </xf>
    <xf borderId="41" fillId="4" fontId="12" numFmtId="0" xfId="0" applyAlignment="1" applyBorder="1" applyFont="1">
      <alignment horizontal="center" shrinkToFit="0" vertical="center" wrapText="1"/>
    </xf>
    <xf borderId="42" fillId="2" fontId="4" numFmtId="0" xfId="0" applyAlignment="1" applyBorder="1" applyFont="1">
      <alignment horizontal="center" shrinkToFit="0" vertical="center" wrapText="1"/>
    </xf>
    <xf borderId="43" fillId="0" fontId="2" numFmtId="0" xfId="0" applyBorder="1" applyFont="1"/>
    <xf borderId="44" fillId="0" fontId="2" numFmtId="0" xfId="0" applyBorder="1" applyFont="1"/>
    <xf borderId="0" fillId="4" fontId="12" numFmtId="0" xfId="0" applyAlignment="1" applyFont="1">
      <alignment horizontal="center" shrinkToFit="0" vertical="center" wrapText="1"/>
    </xf>
    <xf borderId="36" fillId="4" fontId="12" numFmtId="0" xfId="0" applyAlignment="1" applyBorder="1" applyFont="1">
      <alignment horizontal="center" shrinkToFit="0" vertical="center" wrapText="1"/>
    </xf>
    <xf borderId="43" fillId="2" fontId="4" numFmtId="0" xfId="0" applyAlignment="1" applyBorder="1" applyFont="1">
      <alignment horizontal="center" shrinkToFit="0" vertical="center" wrapText="1"/>
    </xf>
    <xf borderId="36" fillId="4" fontId="11" numFmtId="0" xfId="0" applyAlignment="1" applyBorder="1" applyFont="1">
      <alignment horizontal="center" shrinkToFit="0" vertical="center" wrapText="1"/>
    </xf>
    <xf borderId="37" fillId="4" fontId="11" numFmtId="0" xfId="0" applyAlignment="1" applyBorder="1" applyFont="1">
      <alignment horizontal="center" shrinkToFit="0" vertical="center" wrapText="1"/>
    </xf>
    <xf borderId="38" fillId="4" fontId="11" numFmtId="0" xfId="0" applyAlignment="1" applyBorder="1" applyFont="1">
      <alignment horizontal="center" shrinkToFit="0" vertical="center" wrapText="1"/>
    </xf>
    <xf borderId="0" fillId="4" fontId="11" numFmtId="0" xfId="0" applyAlignment="1" applyFont="1">
      <alignment horizontal="center" shrinkToFit="0" vertical="center" wrapText="1"/>
    </xf>
    <xf borderId="39" fillId="2" fontId="13" numFmtId="10" xfId="0" applyAlignment="1" applyBorder="1" applyFont="1" applyNumberFormat="1">
      <alignment horizontal="center" shrinkToFit="0" vertical="center" wrapText="1"/>
    </xf>
    <xf borderId="40" fillId="2" fontId="13" numFmtId="10" xfId="0" applyAlignment="1" applyBorder="1" applyFont="1" applyNumberFormat="1">
      <alignment horizontal="center" shrinkToFit="0" vertical="center" wrapText="1"/>
    </xf>
    <xf borderId="36" fillId="4" fontId="8" numFmtId="10" xfId="0" applyAlignment="1" applyBorder="1" applyFont="1" applyNumberFormat="1">
      <alignment horizontal="center" shrinkToFit="0" vertical="center" wrapText="1"/>
    </xf>
    <xf borderId="37" fillId="4" fontId="8" numFmtId="10" xfId="0" applyAlignment="1" applyBorder="1" applyFont="1" applyNumberFormat="1">
      <alignment horizontal="center" shrinkToFit="0" vertical="center" wrapText="1"/>
    </xf>
    <xf borderId="38" fillId="4" fontId="8" numFmtId="10" xfId="0" applyAlignment="1" applyBorder="1" applyFont="1" applyNumberFormat="1">
      <alignment horizontal="center" shrinkToFit="0" vertical="center" wrapText="1"/>
    </xf>
    <xf borderId="39" fillId="2" fontId="14" numFmtId="10" xfId="0" applyAlignment="1" applyBorder="1" applyFont="1" applyNumberFormat="1">
      <alignment horizontal="center" shrinkToFit="0" vertical="center" wrapText="1"/>
    </xf>
    <xf borderId="0" fillId="4" fontId="8" numFmtId="10" xfId="0" applyAlignment="1" applyFont="1" applyNumberFormat="1">
      <alignment horizontal="center" shrinkToFit="0" vertical="center" wrapText="1"/>
    </xf>
    <xf borderId="40" fillId="2" fontId="14" numFmtId="10" xfId="0" applyAlignment="1" applyBorder="1" applyFont="1" applyNumberFormat="1">
      <alignment horizontal="center" shrinkToFit="0" vertical="center" wrapText="1"/>
    </xf>
    <xf borderId="45" fillId="0" fontId="2" numFmtId="0" xfId="0" applyBorder="1" applyFont="1"/>
    <xf borderId="46" fillId="0" fontId="2" numFmtId="0" xfId="0" applyBorder="1" applyFont="1"/>
    <xf borderId="47" fillId="0" fontId="2" numFmtId="0" xfId="0" applyBorder="1" applyFont="1"/>
    <xf borderId="48" fillId="4" fontId="4" numFmtId="0" xfId="0" applyAlignment="1" applyBorder="1" applyFont="1">
      <alignment horizontal="right" shrinkToFit="0" vertical="center" wrapText="1"/>
    </xf>
    <xf borderId="49" fillId="4" fontId="9" numFmtId="10" xfId="0" applyAlignment="1" applyBorder="1" applyFont="1" applyNumberFormat="1">
      <alignment horizontal="center" shrinkToFit="0" vertical="center" wrapText="1"/>
    </xf>
    <xf borderId="50" fillId="4" fontId="9" numFmtId="10" xfId="0" applyAlignment="1" applyBorder="1" applyFont="1" applyNumberFormat="1">
      <alignment horizontal="center" shrinkToFit="0" vertical="center" wrapText="1"/>
    </xf>
    <xf borderId="51" fillId="4" fontId="9" numFmtId="10" xfId="0" applyAlignment="1" applyBorder="1" applyFont="1" applyNumberFormat="1">
      <alignment horizontal="center" shrinkToFit="0" vertical="center" wrapText="1"/>
    </xf>
    <xf borderId="52" fillId="2" fontId="4" numFmtId="0" xfId="0" applyAlignment="1" applyBorder="1" applyFont="1">
      <alignment horizontal="right" shrinkToFit="0" vertical="center" wrapText="1"/>
    </xf>
    <xf borderId="52" fillId="2" fontId="9" numFmtId="0" xfId="0" applyAlignment="1" applyBorder="1" applyFont="1">
      <alignment horizontal="center" shrinkToFit="0" vertical="center" wrapText="1"/>
    </xf>
    <xf borderId="53" fillId="2" fontId="15" numFmtId="10" xfId="0" applyAlignment="1" applyBorder="1" applyFont="1" applyNumberFormat="1">
      <alignment horizontal="center" shrinkToFit="0" vertical="center" wrapText="1"/>
    </xf>
    <xf borderId="0" fillId="4" fontId="9" numFmtId="10" xfId="0" applyAlignment="1" applyFont="1" applyNumberFormat="1">
      <alignment horizontal="center" shrinkToFit="0" vertical="center" wrapText="1"/>
    </xf>
    <xf borderId="46" fillId="2" fontId="15" numFmtId="10" xfId="0" applyAlignment="1" applyBorder="1" applyFont="1" applyNumberFormat="1">
      <alignment horizontal="center" shrinkToFit="0" vertical="center" wrapText="1"/>
    </xf>
    <xf borderId="54" fillId="5" fontId="4" numFmtId="0" xfId="0" applyAlignment="1" applyBorder="1" applyFill="1" applyFont="1">
      <alignment horizontal="center" shrinkToFit="0" vertical="center" wrapText="1"/>
    </xf>
    <xf borderId="55" fillId="5" fontId="4" numFmtId="0" xfId="0" applyAlignment="1" applyBorder="1" applyFont="1">
      <alignment horizontal="center" shrinkToFit="0" vertical="center" wrapText="1"/>
    </xf>
    <xf borderId="56" fillId="5" fontId="4" numFmtId="0" xfId="0" applyAlignment="1" applyBorder="1" applyFont="1">
      <alignment horizontal="center" shrinkToFit="0" vertical="center" wrapText="1"/>
    </xf>
    <xf borderId="56" fillId="5" fontId="4" numFmtId="0" xfId="0" applyAlignment="1" applyBorder="1" applyFont="1">
      <alignment horizontal="left" shrinkToFit="0" vertical="center" wrapText="1"/>
    </xf>
    <xf borderId="4" fillId="5" fontId="4" numFmtId="0" xfId="0" applyAlignment="1" applyBorder="1" applyFont="1">
      <alignment horizontal="left" shrinkToFit="0" vertical="center" wrapText="1"/>
    </xf>
    <xf borderId="57" fillId="5" fontId="4" numFmtId="0" xfId="0" applyAlignment="1" applyBorder="1" applyFont="1">
      <alignment horizontal="center" readingOrder="0" shrinkToFit="0" vertical="center" wrapText="1"/>
    </xf>
    <xf borderId="58" fillId="5" fontId="4" numFmtId="0" xfId="0" applyAlignment="1" applyBorder="1" applyFont="1">
      <alignment horizontal="center" shrinkToFit="0" vertical="center" wrapText="1"/>
    </xf>
    <xf borderId="59" fillId="0" fontId="2" numFmtId="0" xfId="0" applyBorder="1" applyFont="1"/>
    <xf borderId="60" fillId="0" fontId="2" numFmtId="0" xfId="0" applyBorder="1" applyFont="1"/>
    <xf borderId="61" fillId="5" fontId="4" numFmtId="0" xfId="0" applyAlignment="1" applyBorder="1" applyFont="1">
      <alignment horizontal="center" shrinkToFit="0" vertical="center" wrapText="1"/>
    </xf>
    <xf borderId="62" fillId="0" fontId="2" numFmtId="0" xfId="0" applyBorder="1" applyFont="1"/>
    <xf borderId="0" fillId="5" fontId="4" numFmtId="0" xfId="0" applyAlignment="1" applyFont="1">
      <alignment horizontal="center" shrinkToFit="0" vertical="center" wrapText="1"/>
    </xf>
    <xf borderId="59" fillId="5" fontId="4" numFmtId="0" xfId="0" applyAlignment="1" applyBorder="1" applyFont="1">
      <alignment horizontal="center" shrinkToFit="0" vertical="center" wrapText="1"/>
    </xf>
    <xf borderId="63" fillId="0" fontId="2" numFmtId="0" xfId="0" applyBorder="1" applyFont="1"/>
    <xf borderId="64" fillId="0" fontId="2" numFmtId="0" xfId="0" applyBorder="1" applyFont="1"/>
    <xf borderId="65" fillId="0" fontId="2" numFmtId="0" xfId="0" applyBorder="1" applyFont="1"/>
    <xf borderId="66" fillId="0" fontId="2" numFmtId="0" xfId="0" applyBorder="1" applyFont="1"/>
    <xf borderId="67" fillId="0" fontId="2" numFmtId="0" xfId="0" applyBorder="1" applyFont="1"/>
    <xf borderId="24" fillId="5" fontId="4" numFmtId="0" xfId="0" applyAlignment="1" applyBorder="1" applyFont="1">
      <alignment horizontal="center" readingOrder="0" shrinkToFit="0" vertical="center" wrapText="1"/>
    </xf>
    <xf borderId="26" fillId="5" fontId="4" numFmtId="0" xfId="0" applyAlignment="1" applyBorder="1" applyFont="1">
      <alignment horizontal="center" readingOrder="0" shrinkToFit="0" vertical="center" wrapText="1"/>
    </xf>
    <xf borderId="68" fillId="5" fontId="4" numFmtId="0" xfId="0" applyAlignment="1" applyBorder="1" applyFont="1">
      <alignment horizontal="center" shrinkToFit="0" vertical="center" wrapText="1"/>
    </xf>
    <xf borderId="25" fillId="5" fontId="4" numFmtId="0" xfId="0" applyAlignment="1" applyBorder="1" applyFont="1">
      <alignment horizontal="center" shrinkToFit="0" vertical="center" wrapText="1"/>
    </xf>
    <xf borderId="26" fillId="5" fontId="4" numFmtId="0" xfId="0" applyAlignment="1" applyBorder="1" applyFont="1">
      <alignment horizontal="center" shrinkToFit="0" vertical="center" wrapText="1"/>
    </xf>
    <xf borderId="69" fillId="5" fontId="4" numFmtId="0" xfId="0" applyAlignment="1" applyBorder="1" applyFont="1">
      <alignment horizontal="center" shrinkToFit="0" vertical="center" wrapText="1"/>
    </xf>
    <xf borderId="28" fillId="5" fontId="4" numFmtId="0" xfId="0" applyAlignment="1" applyBorder="1" applyFont="1">
      <alignment horizontal="center" readingOrder="0" shrinkToFit="0" vertical="center" wrapText="1"/>
    </xf>
    <xf borderId="28" fillId="5" fontId="4" numFmtId="0" xfId="0" applyAlignment="1" applyBorder="1" applyFont="1">
      <alignment horizontal="center" shrinkToFit="0" vertical="center" wrapText="1"/>
    </xf>
    <xf borderId="24" fillId="5" fontId="4" numFmtId="0" xfId="0" applyAlignment="1" applyBorder="1" applyFont="1">
      <alignment horizontal="center" shrinkToFit="0" vertical="center" wrapText="1"/>
    </xf>
    <xf borderId="70" fillId="5" fontId="4" numFmtId="0" xfId="0" applyAlignment="1" applyBorder="1" applyFont="1">
      <alignment horizontal="center" shrinkToFit="0" vertical="center" wrapText="1"/>
    </xf>
    <xf borderId="71" fillId="5" fontId="4" numFmtId="0" xfId="0" applyAlignment="1" applyBorder="1" applyFont="1">
      <alignment horizontal="center" shrinkToFit="0" vertical="center" wrapText="1"/>
    </xf>
    <xf borderId="72" fillId="5" fontId="4" numFmtId="0" xfId="0" applyAlignment="1" applyBorder="1" applyFont="1">
      <alignment horizontal="center" shrinkToFit="0" vertical="center" wrapText="1"/>
    </xf>
    <xf borderId="73" fillId="5" fontId="4" numFmtId="0" xfId="0" applyAlignment="1" applyBorder="1" applyFont="1">
      <alignment horizontal="center" shrinkToFit="0" vertical="center" wrapText="1"/>
    </xf>
    <xf borderId="74" fillId="5" fontId="4" numFmtId="0" xfId="0" applyAlignment="1" applyBorder="1" applyFont="1">
      <alignment horizontal="center" shrinkToFit="0" vertical="center" wrapText="1"/>
    </xf>
    <xf borderId="75" fillId="5" fontId="4" numFmtId="0" xfId="0" applyAlignment="1" applyBorder="1" applyFont="1">
      <alignment horizontal="center" shrinkToFit="0" vertical="center" wrapText="1"/>
    </xf>
    <xf borderId="76" fillId="0" fontId="5" numFmtId="0" xfId="0" applyAlignment="1" applyBorder="1" applyFont="1">
      <alignment horizontal="center" shrinkToFit="0" vertical="center" wrapText="1"/>
    </xf>
    <xf borderId="77" fillId="6" fontId="4" numFmtId="0" xfId="0" applyAlignment="1" applyBorder="1" applyFill="1" applyFont="1">
      <alignment horizontal="center" shrinkToFit="0" textRotation="90" vertical="center" wrapText="1"/>
    </xf>
    <xf borderId="32" fillId="6" fontId="16" numFmtId="0" xfId="0" applyAlignment="1" applyBorder="1" applyFont="1">
      <alignment horizontal="center" shrinkToFit="0" vertical="center" wrapText="1"/>
    </xf>
    <xf borderId="32" fillId="6" fontId="5" numFmtId="0" xfId="0" applyAlignment="1" applyBorder="1" applyFont="1">
      <alignment horizontal="left" shrinkToFit="0" vertical="center" wrapText="1"/>
    </xf>
    <xf borderId="78" fillId="0" fontId="5" numFmtId="0" xfId="0" applyAlignment="1" applyBorder="1" applyFont="1">
      <alignment horizontal="center" readingOrder="0" shrinkToFit="0" vertical="center" wrapText="1"/>
    </xf>
    <xf borderId="79" fillId="2" fontId="5" numFmtId="0" xfId="0" applyAlignment="1" applyBorder="1" applyFont="1">
      <alignment shrinkToFit="0" vertical="center" wrapText="1"/>
    </xf>
    <xf borderId="31" fillId="0" fontId="5" numFmtId="0" xfId="0" applyAlignment="1" applyBorder="1" applyFont="1">
      <alignment horizontal="center" readingOrder="0" shrinkToFit="0" vertical="center" wrapText="1"/>
    </xf>
    <xf borderId="32" fillId="0" fontId="5" numFmtId="0" xfId="0" applyAlignment="1" applyBorder="1" applyFont="1">
      <alignment horizontal="center" shrinkToFit="0" vertical="center" wrapText="1"/>
    </xf>
    <xf borderId="32" fillId="0" fontId="4" numFmtId="0" xfId="0" applyAlignment="1" applyBorder="1" applyFont="1">
      <alignment horizontal="left" shrinkToFit="0" vertical="center" wrapText="1"/>
    </xf>
    <xf borderId="32" fillId="7" fontId="5" numFmtId="0" xfId="0" applyAlignment="1" applyBorder="1" applyFill="1" applyFont="1">
      <alignment horizontal="center" readingOrder="0" shrinkToFit="0" vertical="center" wrapText="1"/>
    </xf>
    <xf borderId="80" fillId="0" fontId="4" numFmtId="0" xfId="0" applyAlignment="1" applyBorder="1" applyFont="1">
      <alignment horizontal="center" shrinkToFit="0" vertical="center" wrapText="1"/>
    </xf>
    <xf borderId="11" fillId="0" fontId="5" numFmtId="0" xfId="0" applyAlignment="1" applyBorder="1" applyFont="1">
      <alignment horizontal="center" readingOrder="0" shrinkToFit="0" vertical="center" wrapText="1"/>
    </xf>
    <xf borderId="32" fillId="0" fontId="5" numFmtId="0" xfId="0" applyAlignment="1" applyBorder="1" applyFont="1">
      <alignment horizontal="center" readingOrder="0" shrinkToFit="0" vertical="center" wrapText="1"/>
    </xf>
    <xf borderId="11" fillId="0" fontId="5" numFmtId="0" xfId="0" applyAlignment="1" applyBorder="1" applyFont="1">
      <alignment horizontal="center" shrinkToFit="0" vertical="center" wrapText="1"/>
    </xf>
    <xf borderId="31" fillId="0" fontId="5" numFmtId="0" xfId="0" applyAlignment="1" applyBorder="1" applyFont="1">
      <alignment horizontal="center" shrinkToFit="0" vertical="center" wrapText="1"/>
    </xf>
    <xf borderId="32" fillId="7" fontId="5" numFmtId="0" xfId="0" applyAlignment="1" applyBorder="1" applyFont="1">
      <alignment horizontal="center" shrinkToFit="0" vertical="center" wrapText="1"/>
    </xf>
    <xf borderId="11" fillId="0" fontId="4" numFmtId="0" xfId="0" applyAlignment="1" applyBorder="1" applyFont="1">
      <alignment horizontal="center" shrinkToFit="0" vertical="center" wrapText="1"/>
    </xf>
    <xf borderId="81" fillId="0" fontId="5" numFmtId="0" xfId="0" applyAlignment="1" applyBorder="1" applyFont="1">
      <alignment horizontal="center" shrinkToFit="0" vertical="center" wrapText="1"/>
    </xf>
    <xf borderId="82" fillId="0" fontId="5" numFmtId="0" xfId="0" applyAlignment="1" applyBorder="1" applyFont="1">
      <alignment horizontal="center" shrinkToFit="0" vertical="center" wrapText="1"/>
    </xf>
    <xf borderId="82" fillId="0" fontId="4" numFmtId="0" xfId="0" applyAlignment="1" applyBorder="1" applyFont="1">
      <alignment horizontal="left" shrinkToFit="0" vertical="center" wrapText="1"/>
    </xf>
    <xf borderId="82" fillId="7" fontId="5" numFmtId="0" xfId="0" applyAlignment="1" applyBorder="1" applyFont="1">
      <alignment horizontal="center" shrinkToFit="0" vertical="center" wrapText="1"/>
    </xf>
    <xf borderId="83" fillId="0" fontId="4" numFmtId="0" xfId="0" applyAlignment="1" applyBorder="1" applyFont="1">
      <alignment horizontal="center" shrinkToFit="0" vertical="center" wrapText="1"/>
    </xf>
    <xf borderId="41" fillId="0" fontId="5" numFmtId="0" xfId="0" applyAlignment="1" applyBorder="1" applyFont="1">
      <alignment horizontal="center" shrinkToFit="0" vertical="center" wrapText="1"/>
    </xf>
    <xf borderId="84" fillId="0" fontId="2" numFmtId="0" xfId="0" applyBorder="1" applyFont="1"/>
    <xf borderId="37" fillId="6" fontId="16" numFmtId="0" xfId="0" applyAlignment="1" applyBorder="1" applyFont="1">
      <alignment horizontal="center" shrinkToFit="0" vertical="center" wrapText="1"/>
    </xf>
    <xf borderId="37" fillId="6" fontId="5" numFmtId="0" xfId="0" applyAlignment="1" applyBorder="1" applyFont="1">
      <alignment horizontal="left" shrinkToFit="0" vertical="center" wrapText="1"/>
    </xf>
    <xf borderId="85" fillId="2" fontId="5" numFmtId="0" xfId="0" applyAlignment="1" applyBorder="1" applyFont="1">
      <alignment shrinkToFit="0" vertical="center" wrapText="1"/>
    </xf>
    <xf borderId="36" fillId="0" fontId="5" numFmtId="0" xfId="0" applyAlignment="1" applyBorder="1" applyFont="1">
      <alignment horizontal="center" readingOrder="0" shrinkToFit="0" vertical="center" wrapText="1"/>
    </xf>
    <xf borderId="37" fillId="0" fontId="5" numFmtId="0" xfId="0" applyAlignment="1" applyBorder="1" applyFont="1">
      <alignment horizontal="center" shrinkToFit="0" vertical="center" wrapText="1"/>
    </xf>
    <xf borderId="37" fillId="0" fontId="4" numFmtId="0" xfId="0" applyAlignment="1" applyBorder="1" applyFont="1">
      <alignment horizontal="left" shrinkToFit="0" vertical="center" wrapText="1"/>
    </xf>
    <xf borderId="37" fillId="7" fontId="5" numFmtId="0" xfId="0" applyAlignment="1" applyBorder="1" applyFont="1">
      <alignment horizontal="center" readingOrder="0" shrinkToFit="0" vertical="center" wrapText="1"/>
    </xf>
    <xf borderId="86" fillId="0" fontId="4" numFmtId="0" xfId="0" applyAlignment="1" applyBorder="1" applyFont="1">
      <alignment horizontal="center" shrinkToFit="0" vertical="center" wrapText="1"/>
    </xf>
    <xf borderId="43" fillId="0" fontId="5" numFmtId="0" xfId="0" applyAlignment="1" applyBorder="1" applyFont="1">
      <alignment horizontal="center" readingOrder="0" shrinkToFit="0" vertical="center" wrapText="1"/>
    </xf>
    <xf borderId="37" fillId="0" fontId="5" numFmtId="0" xfId="0" applyAlignment="1" applyBorder="1" applyFont="1">
      <alignment horizontal="center" readingOrder="0" shrinkToFit="0" vertical="center" wrapText="1"/>
    </xf>
    <xf borderId="43" fillId="0" fontId="5" numFmtId="0" xfId="0" applyAlignment="1" applyBorder="1" applyFont="1">
      <alignment horizontal="center" shrinkToFit="0" vertical="center" wrapText="1"/>
    </xf>
    <xf borderId="36" fillId="0" fontId="5" numFmtId="0" xfId="0" applyAlignment="1" applyBorder="1" applyFont="1">
      <alignment horizontal="center" shrinkToFit="0" vertical="center" wrapText="1"/>
    </xf>
    <xf borderId="37" fillId="7" fontId="5" numFmtId="0" xfId="0" applyAlignment="1" applyBorder="1" applyFont="1">
      <alignment horizontal="center" shrinkToFit="0" vertical="center" wrapText="1"/>
    </xf>
    <xf borderId="43" fillId="0" fontId="4" numFmtId="0" xfId="0" applyAlignment="1" applyBorder="1" applyFont="1">
      <alignment horizontal="center" shrinkToFit="0" vertical="center" wrapText="1"/>
    </xf>
    <xf borderId="86" fillId="0" fontId="17" numFmtId="0" xfId="0" applyAlignment="1" applyBorder="1" applyFont="1">
      <alignment horizontal="center" readingOrder="0" shrinkToFit="0" vertical="center" wrapText="1"/>
    </xf>
    <xf borderId="37" fillId="0" fontId="4" numFmtId="0" xfId="0" applyAlignment="1" applyBorder="1" applyFont="1">
      <alignment horizontal="left" readingOrder="0" shrinkToFit="0" vertical="center" wrapText="1"/>
    </xf>
    <xf borderId="37" fillId="6" fontId="5" numFmtId="0" xfId="0" applyAlignment="1" applyBorder="1" applyFont="1">
      <alignment horizontal="left" readingOrder="0" shrinkToFit="0" vertical="center" wrapText="1"/>
    </xf>
    <xf borderId="36" fillId="0" fontId="18" numFmtId="0" xfId="0" applyAlignment="1" applyBorder="1" applyFont="1">
      <alignment horizontal="center" readingOrder="0" shrinkToFit="0" vertical="center" wrapText="1"/>
    </xf>
    <xf borderId="37" fillId="7" fontId="18" numFmtId="0" xfId="0" applyAlignment="1" applyBorder="1" applyFont="1">
      <alignment horizontal="center" readingOrder="0" shrinkToFit="0" vertical="center" wrapText="1"/>
    </xf>
    <xf borderId="43" fillId="0" fontId="18" numFmtId="0" xfId="0" applyAlignment="1" applyBorder="1" applyFont="1">
      <alignment horizontal="center" readingOrder="0" shrinkToFit="0" vertical="center" wrapText="1"/>
    </xf>
    <xf borderId="87" fillId="0" fontId="5" numFmtId="0" xfId="0" applyAlignment="1" applyBorder="1" applyFont="1">
      <alignment horizontal="center" shrinkToFit="0" vertical="center" wrapText="1"/>
    </xf>
    <xf borderId="78" fillId="0" fontId="2" numFmtId="0" xfId="0" applyBorder="1" applyFont="1"/>
    <xf borderId="88" fillId="6" fontId="16" numFmtId="0" xfId="0" applyAlignment="1" applyBorder="1" applyFont="1">
      <alignment horizontal="center" shrinkToFit="0" vertical="center" wrapText="1"/>
    </xf>
    <xf borderId="88" fillId="6" fontId="5" numFmtId="0" xfId="0" applyAlignment="1" applyBorder="1" applyFont="1">
      <alignment horizontal="left" shrinkToFit="0" vertical="center" wrapText="1"/>
    </xf>
    <xf borderId="89" fillId="0" fontId="5" numFmtId="0" xfId="0" applyAlignment="1" applyBorder="1" applyFont="1">
      <alignment horizontal="center" readingOrder="0" shrinkToFit="0" vertical="center" wrapText="1"/>
    </xf>
    <xf borderId="90" fillId="2" fontId="5" numFmtId="0" xfId="0" applyAlignment="1" applyBorder="1" applyFont="1">
      <alignment horizontal="center" shrinkToFit="0" vertical="center" wrapText="1"/>
    </xf>
    <xf borderId="91" fillId="0" fontId="5" numFmtId="0" xfId="0" applyAlignment="1" applyBorder="1" applyFont="1">
      <alignment horizontal="center" readingOrder="0" shrinkToFit="0" vertical="center" wrapText="1"/>
    </xf>
    <xf borderId="89" fillId="0" fontId="5" numFmtId="0" xfId="0" applyAlignment="1" applyBorder="1" applyFont="1">
      <alignment horizontal="center" shrinkToFit="0" vertical="center" wrapText="1"/>
    </xf>
    <xf borderId="89" fillId="0" fontId="4" numFmtId="0" xfId="0" applyAlignment="1" applyBorder="1" applyFont="1">
      <alignment horizontal="left" shrinkToFit="0" vertical="center" wrapText="1"/>
    </xf>
    <xf borderId="88" fillId="7" fontId="5" numFmtId="0" xfId="0" applyAlignment="1" applyBorder="1" applyFont="1">
      <alignment horizontal="center" readingOrder="0" shrinkToFit="0" vertical="center" wrapText="1"/>
    </xf>
    <xf borderId="92" fillId="0" fontId="4" numFmtId="0" xfId="0" applyAlignment="1" applyBorder="1" applyFont="1">
      <alignment horizontal="center" shrinkToFit="0" vertical="center" wrapText="1"/>
    </xf>
    <xf borderId="19" fillId="0" fontId="5" numFmtId="0" xfId="0" applyAlignment="1" applyBorder="1" applyFont="1">
      <alignment horizontal="center" readingOrder="0" shrinkToFit="0" vertical="center" wrapText="1"/>
    </xf>
    <xf borderId="19" fillId="0" fontId="5" numFmtId="0" xfId="0" applyAlignment="1" applyBorder="1" applyFont="1">
      <alignment horizontal="center" shrinkToFit="0" vertical="center" wrapText="1"/>
    </xf>
    <xf borderId="91" fillId="0" fontId="5" numFmtId="0" xfId="0" applyAlignment="1" applyBorder="1" applyFont="1">
      <alignment horizontal="center" shrinkToFit="0" vertical="center" wrapText="1"/>
    </xf>
    <xf borderId="88" fillId="7" fontId="5" numFmtId="0" xfId="0" applyAlignment="1" applyBorder="1" applyFont="1">
      <alignment horizontal="center" shrinkToFit="0" vertical="center" wrapText="1"/>
    </xf>
    <xf borderId="19" fillId="0" fontId="4" numFmtId="0" xfId="0" applyAlignment="1" applyBorder="1" applyFont="1">
      <alignment horizontal="center" shrinkToFit="0" vertical="center" wrapText="1"/>
    </xf>
    <xf borderId="86" fillId="0" fontId="4" numFmtId="0" xfId="0" applyAlignment="1" applyBorder="1" applyFont="1">
      <alignment horizontal="center" readingOrder="0" shrinkToFit="0" vertical="center" wrapText="1"/>
    </xf>
    <xf borderId="37" fillId="0" fontId="18" numFmtId="0" xfId="0" applyAlignment="1" applyBorder="1" applyFont="1">
      <alignment horizontal="center" readingOrder="0" shrinkToFit="0" vertical="center" wrapText="1"/>
    </xf>
    <xf borderId="91" fillId="0" fontId="18" numFmtId="0" xfId="0" applyAlignment="1" applyBorder="1" applyFont="1">
      <alignment horizontal="center" readingOrder="0" shrinkToFit="0" vertical="center" wrapText="1"/>
    </xf>
    <xf borderId="89" fillId="0" fontId="5" numFmtId="0" xfId="0" applyAlignment="1" applyBorder="1" applyFont="1">
      <alignment horizontal="left" shrinkToFit="0" vertical="center" wrapText="1"/>
    </xf>
    <xf borderId="88" fillId="7" fontId="18" numFmtId="0" xfId="0" applyAlignment="1" applyBorder="1" applyFont="1">
      <alignment horizontal="center" readingOrder="0" shrinkToFit="0" vertical="center" wrapText="1"/>
    </xf>
    <xf borderId="19" fillId="0" fontId="18" numFmtId="0" xfId="0" applyAlignment="1" applyBorder="1" applyFont="1">
      <alignment horizontal="center" readingOrder="0" shrinkToFit="0" vertical="center" wrapText="1"/>
    </xf>
    <xf borderId="91" fillId="0" fontId="18" numFmtId="0" xfId="0" applyAlignment="1" applyBorder="1" applyFont="1">
      <alignment horizontal="center" shrinkToFit="0" vertical="center" wrapText="1"/>
    </xf>
    <xf borderId="88" fillId="7" fontId="18" numFmtId="0" xfId="0" applyAlignment="1" applyBorder="1" applyFont="1">
      <alignment horizontal="center" shrinkToFit="0" vertical="center" wrapText="1"/>
    </xf>
    <xf borderId="31" fillId="0" fontId="18" numFmtId="0" xfId="0" applyAlignment="1" applyBorder="1" applyFont="1">
      <alignment horizontal="center" readingOrder="0" shrinkToFit="0" vertical="center" wrapText="1"/>
    </xf>
    <xf borderId="32" fillId="0" fontId="4" numFmtId="0" xfId="0" applyAlignment="1" applyBorder="1" applyFont="1">
      <alignment horizontal="left" readingOrder="0" shrinkToFit="0" vertical="center" wrapText="1"/>
    </xf>
    <xf borderId="32" fillId="7" fontId="18" numFmtId="0" xfId="0" applyAlignment="1" applyBorder="1" applyFont="1">
      <alignment horizontal="center" readingOrder="0" shrinkToFit="0" vertical="center" wrapText="1"/>
    </xf>
    <xf borderId="80" fillId="0" fontId="19" numFmtId="0" xfId="0" applyAlignment="1" applyBorder="1" applyFont="1">
      <alignment horizontal="center" readingOrder="0" shrinkToFit="0" vertical="center" wrapText="1"/>
    </xf>
    <xf borderId="11" fillId="0" fontId="18" numFmtId="0" xfId="0" applyAlignment="1" applyBorder="1" applyFont="1">
      <alignment horizontal="center" readingOrder="0" shrinkToFit="0" vertical="center" wrapText="1"/>
    </xf>
    <xf borderId="86" fillId="0" fontId="20" numFmtId="0" xfId="0" applyAlignment="1" applyBorder="1" applyFont="1">
      <alignment horizontal="center" readingOrder="0" shrinkToFit="0" vertical="center" wrapText="1"/>
    </xf>
    <xf borderId="86" fillId="0" fontId="21" numFmtId="0" xfId="0" applyAlignment="1" applyBorder="1" applyFont="1">
      <alignment horizontal="center" readingOrder="0" shrinkToFit="0" vertical="center" wrapText="1"/>
    </xf>
    <xf borderId="89" fillId="0" fontId="16" numFmtId="0" xfId="0" applyAlignment="1" applyBorder="1" applyFont="1">
      <alignment horizontal="center" shrinkToFit="0" vertical="center" wrapText="1"/>
    </xf>
    <xf borderId="90" fillId="2" fontId="5" numFmtId="0" xfId="0" applyAlignment="1" applyBorder="1" applyFont="1">
      <alignment shrinkToFit="0" vertical="center" wrapText="1"/>
    </xf>
    <xf borderId="92" fillId="0" fontId="22" numFmtId="0" xfId="0" applyAlignment="1" applyBorder="1" applyFont="1">
      <alignment horizontal="center" readingOrder="0" shrinkToFit="0" vertical="center" wrapText="1"/>
    </xf>
    <xf borderId="77" fillId="0" fontId="7" numFmtId="0" xfId="0" applyAlignment="1" applyBorder="1" applyFont="1">
      <alignment horizontal="center" shrinkToFit="0" textRotation="90" vertical="center" wrapText="1"/>
    </xf>
    <xf borderId="32" fillId="0" fontId="16" numFmtId="0" xfId="0" applyAlignment="1" applyBorder="1" applyFont="1">
      <alignment horizontal="center" shrinkToFit="0" vertical="center" wrapText="1"/>
    </xf>
    <xf borderId="37" fillId="0" fontId="16" numFmtId="0" xfId="0" applyAlignment="1" applyBorder="1" applyFont="1">
      <alignment horizontal="center" shrinkToFit="0" vertical="center" wrapText="1"/>
    </xf>
    <xf borderId="93" fillId="0" fontId="2" numFmtId="0" xfId="0" applyBorder="1" applyFont="1"/>
    <xf borderId="89" fillId="6" fontId="5" numFmtId="0" xfId="0" applyAlignment="1" applyBorder="1" applyFont="1">
      <alignment horizontal="left" shrinkToFit="0" vertical="center" wrapText="1"/>
    </xf>
    <xf borderId="18" fillId="2" fontId="5" numFmtId="0" xfId="0" applyAlignment="1" applyBorder="1" applyFont="1">
      <alignment shrinkToFit="0" vertical="center" wrapText="1"/>
    </xf>
    <xf borderId="89" fillId="7" fontId="5" numFmtId="0" xfId="0" applyAlignment="1" applyBorder="1" applyFont="1">
      <alignment horizontal="center" readingOrder="0" shrinkToFit="0" vertical="center" wrapText="1"/>
    </xf>
    <xf borderId="89" fillId="7" fontId="5" numFmtId="0" xfId="0" applyAlignment="1" applyBorder="1" applyFont="1">
      <alignment horizontal="center" shrinkToFit="0" vertical="center" wrapText="1"/>
    </xf>
    <xf borderId="81" fillId="0" fontId="5" numFmtId="0" xfId="0" applyAlignment="1" applyBorder="1" applyFont="1">
      <alignment horizontal="center" readingOrder="0" shrinkToFit="0" vertical="center" wrapText="1"/>
    </xf>
    <xf borderId="94" fillId="0" fontId="7" numFmtId="0" xfId="0" applyAlignment="1" applyBorder="1" applyFont="1">
      <alignment horizontal="center" shrinkToFit="0" textRotation="90" vertical="center" wrapText="1"/>
    </xf>
    <xf borderId="82" fillId="0" fontId="16" numFmtId="0" xfId="0" applyAlignment="1" applyBorder="1" applyFont="1">
      <alignment horizontal="center" shrinkToFit="0" vertical="center" wrapText="1"/>
    </xf>
    <xf borderId="82" fillId="6" fontId="5" numFmtId="0" xfId="0" applyAlignment="1" applyBorder="1" applyFont="1">
      <alignment horizontal="left" shrinkToFit="0" vertical="center" wrapText="1"/>
    </xf>
    <xf borderId="82" fillId="6" fontId="5" numFmtId="0" xfId="0" applyAlignment="1" applyBorder="1" applyFont="1">
      <alignment horizontal="left" readingOrder="0" shrinkToFit="0" vertical="center" wrapText="1"/>
    </xf>
    <xf borderId="82" fillId="0" fontId="5" numFmtId="0" xfId="0" applyAlignment="1" applyBorder="1" applyFont="1">
      <alignment horizontal="center" readingOrder="0" shrinkToFit="0" vertical="center" wrapText="1"/>
    </xf>
    <xf borderId="95" fillId="2" fontId="5" numFmtId="0" xfId="0" applyAlignment="1" applyBorder="1" applyFont="1">
      <alignment shrinkToFit="0" vertical="center" wrapText="1"/>
    </xf>
    <xf borderId="82" fillId="7" fontId="5" numFmtId="0" xfId="0" applyAlignment="1" applyBorder="1" applyFont="1">
      <alignment horizontal="center" readingOrder="0" shrinkToFit="0" vertical="center" wrapText="1"/>
    </xf>
    <xf borderId="9" fillId="0" fontId="5" numFmtId="0" xfId="0" applyAlignment="1" applyBorder="1" applyFont="1">
      <alignment horizontal="center" readingOrder="0" shrinkToFit="0" vertical="center" wrapText="1"/>
    </xf>
    <xf borderId="40" fillId="0" fontId="4" numFmtId="0" xfId="0" applyAlignment="1" applyBorder="1" applyFont="1">
      <alignment horizontal="center" shrinkToFit="0" vertical="center" wrapText="1"/>
    </xf>
    <xf borderId="83" fillId="7" fontId="5" numFmtId="0" xfId="0" applyAlignment="1" applyBorder="1" applyFont="1">
      <alignment horizontal="center" shrinkToFit="0" vertical="center" wrapText="1"/>
    </xf>
    <xf borderId="44" fillId="0" fontId="4" numFmtId="0" xfId="0" applyAlignment="1" applyBorder="1" applyFont="1">
      <alignment horizontal="center" shrinkToFit="0" vertical="center" wrapText="1"/>
    </xf>
    <xf borderId="86" fillId="7" fontId="5" numFmtId="0" xfId="0" applyAlignment="1" applyBorder="1" applyFont="1">
      <alignment horizontal="center" shrinkToFit="0" vertical="center" wrapText="1"/>
    </xf>
    <xf borderId="86" fillId="7" fontId="5" numFmtId="0" xfId="0" applyAlignment="1" applyBorder="1" applyFont="1">
      <alignment horizontal="center" readingOrder="0" shrinkToFit="0" vertical="center" wrapText="1"/>
    </xf>
    <xf borderId="96" fillId="0" fontId="5" numFmtId="0" xfId="0" applyAlignment="1" applyBorder="1" applyFont="1">
      <alignment horizontal="center" readingOrder="0" shrinkToFit="0" vertical="center" wrapText="1"/>
    </xf>
    <xf borderId="97" fillId="0" fontId="2" numFmtId="0" xfId="0" applyBorder="1" applyFont="1"/>
    <xf borderId="98" fillId="0" fontId="16" numFmtId="0" xfId="0" applyAlignment="1" applyBorder="1" applyFont="1">
      <alignment horizontal="center" shrinkToFit="0" vertical="center" wrapText="1"/>
    </xf>
    <xf borderId="98" fillId="6" fontId="5" numFmtId="0" xfId="0" applyAlignment="1" applyBorder="1" applyFont="1">
      <alignment horizontal="left" readingOrder="0" shrinkToFit="0" vertical="center" wrapText="1"/>
    </xf>
    <xf borderId="98" fillId="0" fontId="5" numFmtId="0" xfId="0" applyAlignment="1" applyBorder="1" applyFont="1">
      <alignment horizontal="center" readingOrder="0" shrinkToFit="0" vertical="center" wrapText="1"/>
    </xf>
    <xf borderId="99" fillId="2" fontId="5" numFmtId="0" xfId="0" applyAlignment="1" applyBorder="1" applyFont="1">
      <alignment shrinkToFit="0" vertical="center" wrapText="1"/>
    </xf>
    <xf borderId="98" fillId="0" fontId="5" numFmtId="0" xfId="0" applyAlignment="1" applyBorder="1" applyFont="1">
      <alignment horizontal="center" shrinkToFit="0" vertical="center" wrapText="1"/>
    </xf>
    <xf borderId="98" fillId="0" fontId="4" numFmtId="0" xfId="0" applyAlignment="1" applyBorder="1" applyFont="1">
      <alignment horizontal="left" shrinkToFit="0" vertical="center" wrapText="1"/>
    </xf>
    <xf borderId="98" fillId="7" fontId="5" numFmtId="0" xfId="0" applyAlignment="1" applyBorder="1" applyFont="1">
      <alignment horizontal="center" readingOrder="0" shrinkToFit="0" vertical="center" wrapText="1"/>
    </xf>
    <xf borderId="100" fillId="0" fontId="4" numFmtId="0" xfId="0" applyAlignment="1" applyBorder="1" applyFont="1">
      <alignment horizontal="center" shrinkToFit="0" vertical="center" wrapText="1"/>
    </xf>
    <xf borderId="101" fillId="0" fontId="5" numFmtId="0" xfId="0" applyAlignment="1" applyBorder="1" applyFont="1">
      <alignment horizontal="center" readingOrder="0" shrinkToFit="0" vertical="center" wrapText="1"/>
    </xf>
    <xf borderId="92" fillId="7" fontId="5" numFmtId="0" xfId="0" applyAlignment="1" applyBorder="1" applyFont="1">
      <alignment horizontal="center" readingOrder="0" shrinkToFit="0" vertical="center" wrapText="1"/>
    </xf>
    <xf borderId="20" fillId="0" fontId="4" numFmtId="0" xfId="0" applyAlignment="1" applyBorder="1" applyFont="1">
      <alignment horizontal="center" shrinkToFit="0" vertical="center" wrapText="1"/>
    </xf>
    <xf borderId="102" fillId="0" fontId="5" numFmtId="0" xfId="0" applyAlignment="1" applyBorder="1" applyFont="1">
      <alignment horizontal="center" readingOrder="0" shrinkToFit="0" vertical="center" wrapText="1"/>
    </xf>
    <xf borderId="84" fillId="0" fontId="4" numFmtId="0" xfId="0" applyAlignment="1" applyBorder="1" applyFont="1">
      <alignment horizontal="center" readingOrder="0" shrinkToFit="0" textRotation="90" vertical="center" wrapText="1"/>
    </xf>
    <xf borderId="78" fillId="0" fontId="5" numFmtId="0" xfId="0" applyAlignment="1" applyBorder="1" applyFont="1">
      <alignment horizontal="left" readingOrder="0" shrinkToFit="0" vertical="center" wrapText="1"/>
    </xf>
    <xf borderId="103" fillId="2" fontId="5" numFmtId="0" xfId="0" applyAlignment="1" applyBorder="1" applyFont="1">
      <alignment shrinkToFit="0" vertical="center" wrapText="1"/>
    </xf>
    <xf borderId="78" fillId="0" fontId="5" numFmtId="0" xfId="0" applyAlignment="1" applyBorder="1" applyFont="1">
      <alignment horizontal="center" shrinkToFit="0" vertical="center" wrapText="1"/>
    </xf>
    <xf borderId="78" fillId="0" fontId="4" numFmtId="0" xfId="0" applyAlignment="1" applyBorder="1" applyFont="1">
      <alignment horizontal="left" readingOrder="0" shrinkToFit="0" vertical="center" wrapText="1"/>
    </xf>
    <xf borderId="78" fillId="7" fontId="5" numFmtId="0" xfId="0" applyAlignment="1" applyBorder="1" applyFont="1">
      <alignment horizontal="center" readingOrder="0" shrinkToFit="0" vertical="center" wrapText="1"/>
    </xf>
    <xf borderId="104" fillId="0" fontId="4" numFmtId="0" xfId="0" applyAlignment="1" applyBorder="1" applyFont="1">
      <alignment horizontal="center" shrinkToFit="0" vertical="center" wrapText="1"/>
    </xf>
    <xf borderId="40" fillId="0" fontId="5" numFmtId="0" xfId="0" applyAlignment="1" applyBorder="1" applyFont="1">
      <alignment horizontal="center" readingOrder="0" shrinkToFit="0" vertical="center" wrapText="1"/>
    </xf>
    <xf borderId="78" fillId="0" fontId="4" numFmtId="0" xfId="0" applyAlignment="1" applyBorder="1" applyFont="1">
      <alignment horizontal="left" shrinkToFit="0" vertical="center" wrapText="1"/>
    </xf>
    <xf borderId="9" fillId="0" fontId="4" numFmtId="0" xfId="0" applyAlignment="1" applyBorder="1" applyFont="1">
      <alignment horizontal="center" shrinkToFit="0" vertical="center" wrapText="1"/>
    </xf>
    <xf borderId="37" fillId="0" fontId="5" numFmtId="0" xfId="0" applyAlignment="1" applyBorder="1" applyFont="1">
      <alignment horizontal="left" readingOrder="0" shrinkToFit="0" vertical="center" wrapText="1"/>
    </xf>
    <xf borderId="43" fillId="0" fontId="4" numFmtId="0" xfId="0" applyAlignment="1" applyBorder="1" applyFont="1">
      <alignment horizontal="center" readingOrder="0" shrinkToFit="0" vertical="center" wrapText="1"/>
    </xf>
    <xf borderId="86" fillId="0" fontId="4" numFmtId="0" xfId="0" applyAlignment="1" applyBorder="1" applyFont="1">
      <alignment horizontal="center" readingOrder="0" shrinkToFit="0" vertical="center" wrapText="1"/>
    </xf>
    <xf borderId="89" fillId="0" fontId="5" numFmtId="0" xfId="0" applyAlignment="1" applyBorder="1" applyFont="1">
      <alignment horizontal="left" readingOrder="0" shrinkToFit="0" vertical="center" wrapText="1"/>
    </xf>
    <xf borderId="94" fillId="0" fontId="4" numFmtId="0" xfId="0" applyAlignment="1" applyBorder="1" applyFont="1">
      <alignment horizontal="center" readingOrder="0" shrinkToFit="0" textRotation="90" vertical="center" wrapText="1"/>
    </xf>
    <xf borderId="82" fillId="0" fontId="5" numFmtId="0" xfId="0" applyAlignment="1" applyBorder="1" applyFont="1">
      <alignment horizontal="left" readingOrder="0" shrinkToFit="0" vertical="center" wrapText="1"/>
    </xf>
    <xf borderId="89" fillId="7" fontId="18" numFmtId="0" xfId="0" applyAlignment="1" applyBorder="1" applyFont="1">
      <alignment horizontal="center" readingOrder="0" shrinkToFit="0" vertical="center" wrapText="1"/>
    </xf>
    <xf borderId="98" fillId="0" fontId="5" numFmtId="0" xfId="0" applyAlignment="1" applyBorder="1" applyFont="1">
      <alignment horizontal="left" readingOrder="0" shrinkToFit="0" vertical="center" wrapText="1"/>
    </xf>
    <xf borderId="101" fillId="0" fontId="4" numFmtId="0" xfId="0" applyAlignment="1" applyBorder="1" applyFont="1">
      <alignment horizontal="center" shrinkToFit="0" vertical="center" wrapText="1"/>
    </xf>
    <xf borderId="85" fillId="2" fontId="5" numFmtId="0" xfId="0" applyAlignment="1" applyBorder="1" applyFont="1">
      <alignment horizontal="center" shrinkToFit="0" vertical="center" wrapText="1"/>
    </xf>
    <xf borderId="18" fillId="2" fontId="5" numFmtId="0" xfId="0" applyAlignment="1" applyBorder="1" applyFont="1">
      <alignment horizontal="center" shrinkToFit="0" vertical="center" wrapText="1"/>
    </xf>
    <xf borderId="83" fillId="2" fontId="5" numFmtId="0" xfId="0" applyAlignment="1" applyBorder="1" applyFont="1">
      <alignment shrinkToFit="0" vertical="center" wrapText="1"/>
    </xf>
    <xf borderId="86" fillId="2" fontId="5" numFmtId="0" xfId="0" applyAlignment="1" applyBorder="1" applyFont="1">
      <alignment shrinkToFit="0" vertical="center" wrapText="1"/>
    </xf>
    <xf borderId="92" fillId="2" fontId="5" numFmtId="0" xfId="0" applyAlignment="1" applyBorder="1" applyFont="1">
      <alignment horizontal="center" shrinkToFit="0" vertical="center" wrapText="1"/>
    </xf>
    <xf borderId="105" fillId="0" fontId="5" numFmtId="0" xfId="0" applyAlignment="1" applyBorder="1" applyFont="1">
      <alignment horizontal="center" readingOrder="0" shrinkToFit="0" vertical="center" wrapText="1"/>
    </xf>
    <xf borderId="106" fillId="0" fontId="5" numFmtId="0" xfId="0" applyAlignment="1" applyBorder="1" applyFont="1">
      <alignment horizontal="center" readingOrder="0" shrinkToFit="0" vertical="center" wrapText="1"/>
    </xf>
    <xf borderId="107" fillId="0" fontId="5" numFmtId="0" xfId="0" applyAlignment="1" applyBorder="1" applyFont="1">
      <alignment horizontal="center" readingOrder="0" shrinkToFit="0" vertical="center" wrapText="1"/>
    </xf>
    <xf borderId="41" fillId="0" fontId="5" numFmtId="0" xfId="0" applyAlignment="1" applyBorder="1" applyFont="1">
      <alignment horizontal="center" readingOrder="0" shrinkToFit="0" vertical="center" wrapText="1"/>
    </xf>
    <xf borderId="100" fillId="2" fontId="5" numFmtId="0" xfId="0" applyAlignment="1" applyBorder="1" applyFont="1">
      <alignment shrinkToFit="0" vertical="center" wrapText="1"/>
    </xf>
    <xf borderId="108" fillId="0" fontId="5" numFmtId="0" xfId="0" applyAlignment="1" applyBorder="1" applyFont="1">
      <alignment horizontal="center" readingOrder="0" shrinkToFit="0" vertical="center" wrapText="1"/>
    </xf>
    <xf borderId="99" fillId="2" fontId="5" numFmtId="0" xfId="0" applyAlignment="1" applyBorder="1" applyFont="1">
      <alignment horizontal="center" shrinkToFit="0" vertical="center" wrapText="1"/>
    </xf>
    <xf borderId="0" fillId="0" fontId="3" numFmtId="0" xfId="0" applyAlignment="1" applyFont="1">
      <alignment shrinkToFit="0" wrapText="1"/>
    </xf>
    <xf borderId="0" fillId="0" fontId="23" numFmtId="0" xfId="0" applyFont="1"/>
    <xf borderId="109" fillId="8" fontId="3" numFmtId="0" xfId="0" applyBorder="1" applyFill="1" applyFont="1"/>
    <xf borderId="110" fillId="0" fontId="2" numFmtId="0" xfId="0" applyBorder="1" applyFont="1"/>
    <xf borderId="111" fillId="0" fontId="2" numFmtId="0" xfId="0" applyBorder="1" applyFont="1"/>
    <xf borderId="112" fillId="5" fontId="4" numFmtId="0" xfId="0" applyAlignment="1" applyBorder="1" applyFont="1">
      <alignment horizontal="center" shrinkToFit="0" vertical="center" wrapText="1"/>
    </xf>
    <xf borderId="113" fillId="5" fontId="4" numFmtId="0" xfId="0" applyAlignment="1" applyBorder="1" applyFont="1">
      <alignment horizontal="center" shrinkToFit="0" vertical="center" wrapText="1"/>
    </xf>
    <xf borderId="114" fillId="5" fontId="4" numFmtId="0" xfId="0" applyAlignment="1" applyBorder="1" applyFont="1">
      <alignment horizontal="center" shrinkToFit="0" vertical="center" wrapText="1"/>
    </xf>
    <xf borderId="115" fillId="0" fontId="2" numFmtId="0" xfId="0" applyBorder="1" applyFont="1"/>
    <xf borderId="102" fillId="0" fontId="5" numFmtId="15" xfId="0" applyAlignment="1" applyBorder="1" applyFont="1" applyNumberFormat="1">
      <alignment horizontal="center" shrinkToFit="0" vertical="center" wrapText="1"/>
    </xf>
    <xf borderId="103" fillId="0" fontId="5" numFmtId="0" xfId="0" applyAlignment="1" applyBorder="1" applyFont="1">
      <alignment horizontal="center" shrinkToFit="0" vertical="center" wrapText="1"/>
    </xf>
    <xf borderId="116" fillId="0" fontId="2" numFmtId="0" xfId="0" applyBorder="1" applyFont="1"/>
    <xf borderId="40" fillId="0" fontId="2" numFmtId="0" xfId="0" applyBorder="1" applyFont="1"/>
    <xf borderId="117" fillId="0" fontId="2" numFmtId="0" xfId="0" applyBorder="1" applyFont="1"/>
    <xf borderId="96" fillId="0" fontId="5" numFmtId="15" xfId="0" applyAlignment="1" applyBorder="1" applyFont="1" applyNumberFormat="1">
      <alignment horizontal="center" shrinkToFit="0" vertical="center" wrapText="1"/>
    </xf>
    <xf borderId="99" fillId="0" fontId="5" numFmtId="0" xfId="0" applyAlignment="1" applyBorder="1" applyFont="1">
      <alignment horizontal="center" shrinkToFit="0" vertical="center" wrapText="1"/>
    </xf>
    <xf borderId="108" fillId="0" fontId="2" numFmtId="0" xfId="0" applyBorder="1" applyFont="1"/>
    <xf borderId="101" fillId="0" fontId="2" numFmtId="0" xfId="0" applyBorder="1" applyFont="1"/>
    <xf borderId="118" fillId="0" fontId="2" numFmtId="0" xfId="0" applyBorder="1" applyFont="1"/>
    <xf borderId="21" fillId="0" fontId="5" numFmtId="0" xfId="0" applyAlignment="1" applyBorder="1" applyFont="1">
      <alignment horizontal="center" shrinkToFit="0" vertical="center" wrapText="1"/>
    </xf>
    <xf borderId="119" fillId="0" fontId="2" numFmtId="0" xfId="0" applyBorder="1" applyFont="1"/>
    <xf borderId="109" fillId="2" fontId="1" numFmtId="0" xfId="0" applyAlignment="1" applyBorder="1" applyFont="1">
      <alignment horizontal="left" shrinkToFit="0" vertical="center" wrapText="1"/>
    </xf>
    <xf borderId="102" fillId="0" fontId="5" numFmtId="0" xfId="0" applyAlignment="1" applyBorder="1" applyFont="1">
      <alignment horizontal="center" shrinkToFit="0" vertical="center" wrapText="1"/>
    </xf>
    <xf borderId="103" fillId="0" fontId="5" numFmtId="0" xfId="0" applyAlignment="1" applyBorder="1" applyFont="1">
      <alignment horizontal="left" shrinkToFit="0" vertical="center" wrapText="1"/>
    </xf>
    <xf borderId="85" fillId="0" fontId="5" numFmtId="0" xfId="0" applyAlignment="1" applyBorder="1" applyFont="1">
      <alignment horizontal="left" shrinkToFit="0" vertical="center" wrapText="1"/>
    </xf>
    <xf borderId="120" fillId="0" fontId="2" numFmtId="0" xfId="0" applyBorder="1" applyFont="1"/>
    <xf borderId="102" fillId="0" fontId="2" numFmtId="0" xfId="0" applyBorder="1" applyFont="1"/>
    <xf borderId="116" fillId="0" fontId="24" numFmtId="0" xfId="0" applyAlignment="1" applyBorder="1" applyFont="1">
      <alignment horizontal="center" shrinkToFit="0" vertical="center" wrapText="1"/>
    </xf>
    <xf borderId="85" fillId="0" fontId="5" numFmtId="0" xfId="0" applyAlignment="1" applyBorder="1" applyFont="1">
      <alignment horizontal="center" shrinkToFit="0" vertical="center" wrapText="1"/>
    </xf>
    <xf borderId="107" fillId="0" fontId="2" numFmtId="0" xfId="0" applyBorder="1" applyFont="1"/>
    <xf borderId="18" fillId="0" fontId="5" numFmtId="0" xfId="0" applyAlignment="1" applyBorder="1" applyFont="1">
      <alignment horizontal="center" shrinkToFit="0" vertical="center" wrapText="1"/>
    </xf>
    <xf borderId="116" fillId="0" fontId="25" numFmtId="0" xfId="0" applyAlignment="1" applyBorder="1" applyFont="1">
      <alignment horizontal="center" shrinkToFit="0" vertical="center" wrapText="1"/>
    </xf>
    <xf borderId="116" fillId="0" fontId="5" numFmtId="0" xfId="0" applyAlignment="1" applyBorder="1" applyFont="1">
      <alignment horizontal="center" shrinkToFit="0" vertical="center" wrapText="1"/>
    </xf>
    <xf borderId="116" fillId="0" fontId="26" numFmtId="0" xfId="0" applyAlignment="1" applyBorder="1" applyFont="1">
      <alignment horizontal="center" shrinkToFit="0" vertical="center" wrapText="1"/>
    </xf>
    <xf borderId="103" fillId="0" fontId="2" numFmtId="0" xfId="0" applyBorder="1" applyFont="1"/>
    <xf borderId="121" fillId="0" fontId="5" numFmtId="0" xfId="0" applyAlignment="1" applyBorder="1" applyFont="1">
      <alignment horizontal="center" shrinkToFit="0" vertical="center" wrapText="1"/>
    </xf>
    <xf borderId="99" fillId="0" fontId="5" numFmtId="0" xfId="0" applyAlignment="1" applyBorder="1" applyFont="1">
      <alignment horizontal="left" shrinkToFit="0" vertical="center" wrapText="1"/>
    </xf>
    <xf borderId="76" fillId="2" fontId="4" numFmtId="0" xfId="0" applyAlignment="1" applyBorder="1" applyFont="1">
      <alignment horizontal="center" shrinkToFit="0" vertical="center" wrapText="1"/>
    </xf>
    <xf borderId="32" fillId="2" fontId="4" numFmtId="0" xfId="0" applyAlignment="1" applyBorder="1" applyFont="1">
      <alignment horizontal="center" shrinkToFit="0" vertical="center" wrapText="1"/>
    </xf>
    <xf borderId="33" fillId="2" fontId="4" numFmtId="0" xfId="0" applyAlignment="1" applyBorder="1" applyFont="1">
      <alignment horizontal="center" shrinkToFit="0" vertical="center" wrapText="1"/>
    </xf>
    <xf borderId="37" fillId="0" fontId="5" numFmtId="49" xfId="0" applyAlignment="1" applyBorder="1" applyFont="1" applyNumberFormat="1">
      <alignment horizontal="center" shrinkToFit="0" vertical="center" wrapText="1"/>
    </xf>
    <xf borderId="38" fillId="0" fontId="5" numFmtId="0" xfId="0" applyAlignment="1" applyBorder="1" applyFont="1">
      <alignment horizontal="center" shrinkToFit="0" vertical="center" wrapText="1"/>
    </xf>
    <xf borderId="37" fillId="0" fontId="12" numFmtId="0" xfId="0" applyAlignment="1" applyBorder="1" applyFont="1">
      <alignment horizontal="center" shrinkToFit="0" vertical="center" wrapText="1"/>
    </xf>
    <xf borderId="122" fillId="9" fontId="5" numFmtId="0" xfId="0" applyAlignment="1" applyBorder="1" applyFill="1" applyFont="1">
      <alignment horizontal="left" shrinkToFit="0" vertical="center" wrapText="1"/>
    </xf>
    <xf borderId="123" fillId="0" fontId="2" numFmtId="0" xfId="0" applyBorder="1" applyFont="1"/>
    <xf borderId="124" fillId="0" fontId="2" numFmtId="0" xfId="0" applyBorder="1" applyFont="1"/>
  </cellXfs>
  <cellStyles count="1">
    <cellStyle xfId="0" name="Normal" builtinId="0"/>
  </cellStyles>
  <dxfs count="12">
    <dxf>
      <font>
        <color rgb="FF9C0006"/>
      </font>
      <fill>
        <patternFill patternType="none"/>
      </fill>
      <border/>
    </dxf>
    <dxf>
      <font>
        <color theme="1"/>
      </font>
      <fill>
        <patternFill patternType="none"/>
      </fill>
      <border/>
    </dxf>
    <dxf>
      <font>
        <color rgb="FF00B0F0"/>
      </font>
      <fill>
        <patternFill patternType="none"/>
      </fill>
      <border/>
    </dxf>
    <dxf>
      <font>
        <color theme="9"/>
      </font>
      <fill>
        <patternFill patternType="none"/>
      </fill>
      <border/>
    </dxf>
    <dxf>
      <font>
        <color rgb="FF00B700"/>
      </font>
      <fill>
        <patternFill patternType="none"/>
      </fill>
      <border/>
    </dxf>
    <dxf>
      <font>
        <color rgb="FF00FA00"/>
      </font>
      <fill>
        <patternFill patternType="none"/>
      </fill>
      <border/>
    </dxf>
    <dxf>
      <font>
        <color rgb="FFFF0000"/>
      </font>
      <fill>
        <patternFill patternType="none"/>
      </fill>
      <border/>
    </dxf>
    <dxf>
      <font>
        <color rgb="FFFF1155"/>
      </font>
      <fill>
        <patternFill patternType="none"/>
      </fill>
      <border/>
    </dxf>
    <dxf>
      <font>
        <color theme="4"/>
      </font>
      <fill>
        <patternFill patternType="none"/>
      </fill>
      <border/>
    </dxf>
    <dxf>
      <font>
        <b/>
        <color rgb="FF00FF00"/>
      </font>
      <fill>
        <patternFill patternType="none"/>
      </fill>
      <border/>
    </dxf>
    <dxf>
      <font>
        <b/>
        <color rgb="FF00FFFF"/>
      </font>
      <fill>
        <patternFill patternType="none"/>
      </fill>
      <border/>
    </dxf>
    <dxf>
      <font>
        <b/>
        <color rgb="FF000000"/>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www.notion.so/storytiling/iOS-Create-Profile-Error-message-needs-to-be-corrected-for-creating-profile-in-offline-mode-b9b59982a92f432a9186dd609f19f5a3" TargetMode="External"/><Relationship Id="rId84" Type="http://schemas.openxmlformats.org/officeDocument/2006/relationships/hyperlink" Target="https://www.notion.so/storytiling/Add-a-Family-Member-Tik-Tok-flow-is-opening-when-any-family-member-is-added-c5f35aaae73749a0aee3fe1efc487eba" TargetMode="External"/><Relationship Id="rId83" Type="http://schemas.openxmlformats.org/officeDocument/2006/relationships/hyperlink" Target="https://www.notion.so/storytiling/Add-a-Family-Member-Tik-Tok-flow-is-opening-when-any-family-member-is-added-c5f35aaae73749a0aee3fe1efc487eba" TargetMode="External"/><Relationship Id="rId42" Type="http://schemas.openxmlformats.org/officeDocument/2006/relationships/hyperlink" Target="https://www.notion.so/storytiling/iOS-Launch-App-does-not-load-to-Home-Screen-in-offline-mode-for-logged-in-user-It-remains-in-laun-af6de25e1a4a42a3af533e55cea34fd8" TargetMode="External"/><Relationship Id="rId86" Type="http://schemas.openxmlformats.org/officeDocument/2006/relationships/hyperlink" Target="https://www.notion.so/storytiling/Add-a-Family-Member-Tik-Tok-flow-is-opening-when-any-family-member-is-added-c5f35aaae73749a0aee3fe1efc487eba" TargetMode="External"/><Relationship Id="rId41" Type="http://schemas.openxmlformats.org/officeDocument/2006/relationships/hyperlink" Target="https://www.notion.so/storytiling/iOS-Launch-App-does-not-load-to-Home-Screen-in-offline-mode-for-logged-in-user-It-remains-in-laun-af6de25e1a4a42a3af533e55cea34fd8" TargetMode="External"/><Relationship Id="rId85" Type="http://schemas.openxmlformats.org/officeDocument/2006/relationships/hyperlink" Target="https://www.notion.so/storytiling/Add-a-Family-Member-Tik-Tok-flow-is-opening-when-any-family-member-is-added-c5f35aaae73749a0aee3fe1efc487eba" TargetMode="External"/><Relationship Id="rId44" Type="http://schemas.openxmlformats.org/officeDocument/2006/relationships/hyperlink" Target="https://www.notion.so/storytiling/iOS-Launch-App-does-not-load-to-Home-Screen-in-offline-mode-for-logged-in-user-It-remains-in-laun-af6de25e1a4a42a3af533e55cea34fd8" TargetMode="External"/><Relationship Id="rId88" Type="http://schemas.openxmlformats.org/officeDocument/2006/relationships/drawing" Target="../drawings/drawing1.xml"/><Relationship Id="rId43" Type="http://schemas.openxmlformats.org/officeDocument/2006/relationships/hyperlink" Target="https://www.notion.so/storytiling/iOS-Launch-App-does-not-load-to-Home-Screen-in-offline-mode-for-logged-in-user-It-remains-in-laun-af6de25e1a4a42a3af533e55cea34fd8" TargetMode="External"/><Relationship Id="rId87" Type="http://schemas.openxmlformats.org/officeDocument/2006/relationships/hyperlink" Target="https://www.notion.so/storytiling/Stg-1-4-37-206-Invite-from-sharing-a-story-Story-is-not-accessible-from-email-received-Refer-ste-31e258cfeac54b8fa5f0e7928b1ef919" TargetMode="External"/><Relationship Id="rId46" Type="http://schemas.openxmlformats.org/officeDocument/2006/relationships/hyperlink" Target="https://www.notion.so/storytiling/iOS-Launch-App-does-not-load-to-Home-Screen-in-offline-mode-for-logged-in-user-It-remains-in-laun-af6de25e1a4a42a3af533e55cea34fd8" TargetMode="External"/><Relationship Id="rId45" Type="http://schemas.openxmlformats.org/officeDocument/2006/relationships/hyperlink" Target="https://www.notion.so/storytiling/iOS-Launch-App-does-not-load-to-Home-Screen-in-offline-mode-for-logged-in-user-It-remains-in-laun-af6de25e1a4a42a3af533e55cea34fd8" TargetMode="External"/><Relationship Id="rId80" Type="http://schemas.openxmlformats.org/officeDocument/2006/relationships/hyperlink" Target="https://www.notion.so/storytiling/e660403b7f1b43da80fd7f6abcbcc35d?v=c24a24f08e4c433c86c76076f5c4af44&amp;p=adc63ed5655240f7ad250fc2fba8ab2e" TargetMode="External"/><Relationship Id="rId82" Type="http://schemas.openxmlformats.org/officeDocument/2006/relationships/hyperlink" Target="https://www.notion.so/storytiling/iOS-Tik-Tok-Flow-Subtitle-text-is-not-as-per-requirement-Replace-text-answer-with-story-Refer-a-f619ad8dc09b4f9b827ca6b96678b872" TargetMode="External"/><Relationship Id="rId81" Type="http://schemas.openxmlformats.org/officeDocument/2006/relationships/hyperlink" Target="https://www.notion.so/storytiling/e660403b7f1b43da80fd7f6abcbcc35d?v=c24a24f08e4c433c86c76076f5c4af44&amp;p=adc63ed5655240f7ad250fc2fba8ab2e" TargetMode="External"/><Relationship Id="rId1" Type="http://schemas.openxmlformats.org/officeDocument/2006/relationships/hyperlink" Target="https://www.notion.so/storytiling/iOS-Sign-Up-Screen-turns-black-for-some-time-before-user-is-taken-to-create-profile-page-76763c0768fd48b180cb895f08cc64ac" TargetMode="External"/><Relationship Id="rId2" Type="http://schemas.openxmlformats.org/officeDocument/2006/relationships/hyperlink" Target="https://www.notion.so/storytiling/iOS-Sign-Up-Screen-turns-black-for-some-time-before-user-is-taken-to-create-profile-page-76763c0768fd48b180cb895f08cc64ac" TargetMode="External"/><Relationship Id="rId3" Type="http://schemas.openxmlformats.org/officeDocument/2006/relationships/hyperlink" Target="https://www.notion.so/storytiling/iOS-Sign-Up-Screen-turns-black-for-some-time-before-user-is-taken-to-create-profile-page-76763c0768fd48b180cb895f08cc64ac" TargetMode="External"/><Relationship Id="rId4" Type="http://schemas.openxmlformats.org/officeDocument/2006/relationships/hyperlink" Target="https://www.notion.so/storytiling/iOS-Sign-Up-Screen-turns-black-for-some-time-before-user-is-taken-to-create-profile-page-76763c0768fd48b180cb895f08cc64ac" TargetMode="External"/><Relationship Id="rId9" Type="http://schemas.openxmlformats.org/officeDocument/2006/relationships/hyperlink" Target="https://www.notion.so/storytiling/iOS-Sign-Up-Email-address-is-already-available-error-is-displaying-on-trying-to-register-again-i-771ca92b9b884a78ab2c1740d0fca324" TargetMode="External"/><Relationship Id="rId48" Type="http://schemas.openxmlformats.org/officeDocument/2006/relationships/hyperlink" Target="https://www.notion.so/storytiling/iOS-Launch-App-does-not-load-to-Home-Screen-in-offline-mode-for-logged-in-user-It-remains-in-laun-af6de25e1a4a42a3af533e55cea34fd8" TargetMode="External"/><Relationship Id="rId47" Type="http://schemas.openxmlformats.org/officeDocument/2006/relationships/hyperlink" Target="https://www.notion.so/storytiling/iOS-Launch-App-does-not-load-to-Home-Screen-in-offline-mode-for-logged-in-user-It-remains-in-laun-af6de25e1a4a42a3af533e55cea34fd8" TargetMode="External"/><Relationship Id="rId49" Type="http://schemas.openxmlformats.org/officeDocument/2006/relationships/hyperlink" Target="https://www.notion.so/storytiling/iOS-Launch-App-does-not-load-to-Home-Screen-in-offline-mode-for-logged-in-user-It-remains-in-laun-af6de25e1a4a42a3af533e55cea34fd8" TargetMode="External"/><Relationship Id="rId5" Type="http://schemas.openxmlformats.org/officeDocument/2006/relationships/hyperlink" Target="https://www.notion.so/storytiling/iOS-Sign-Up-Screen-turns-black-for-some-time-before-user-is-taken-to-create-profile-page-76763c0768fd48b180cb895f08cc64ac" TargetMode="External"/><Relationship Id="rId6" Type="http://schemas.openxmlformats.org/officeDocument/2006/relationships/hyperlink" Target="https://www.notion.so/storytiling/iOS-Sign-Up-Screen-turns-black-for-some-time-before-user-is-taken-to-create-profile-page-76763c0768fd48b180cb895f08cc64ac" TargetMode="External"/><Relationship Id="rId7" Type="http://schemas.openxmlformats.org/officeDocument/2006/relationships/hyperlink" Target="https://www.notion.so/storytiling/iOS-Sign-Up-Screen-turns-black-for-some-time-before-user-is-taken-to-create-profile-page-76763c0768fd48b180cb895f08cc64ac" TargetMode="External"/><Relationship Id="rId8" Type="http://schemas.openxmlformats.org/officeDocument/2006/relationships/hyperlink" Target="https://www.notion.so/storytiling/iOS-Sign-Up-Email-address-is-already-available-error-is-displaying-on-trying-to-register-again-i-771ca92b9b884a78ab2c1740d0fca324" TargetMode="External"/><Relationship Id="rId73" Type="http://schemas.openxmlformats.org/officeDocument/2006/relationships/hyperlink" Target="https://www.notion.so/storytiling/iOS-Create-Profile-Error-message-needs-to-be-corrected-for-creating-profile-in-offline-mode-b9b59982a92f432a9186dd609f19f5a3" TargetMode="External"/><Relationship Id="rId72" Type="http://schemas.openxmlformats.org/officeDocument/2006/relationships/hyperlink" Target="https://www.notion.so/storytiling/iOS-Create-Profile-Error-message-needs-to-be-corrected-for-creating-profile-in-offline-mode-b9b59982a92f432a9186dd609f19f5a3" TargetMode="External"/><Relationship Id="rId31" Type="http://schemas.openxmlformats.org/officeDocument/2006/relationships/hyperlink" Target="https://www.notion.so/storytiling/iOS-Create-Profile-Uploading-profile-photo-there-is-no-loading-indication-a5a653e0df454a01aa0f1411205940d8" TargetMode="External"/><Relationship Id="rId75" Type="http://schemas.openxmlformats.org/officeDocument/2006/relationships/hyperlink" Target="https://www.notion.so/storytiling/Android-Tik-Tok-Flow-When-we-Deny-the-permission-continuous-loader-is-seen-in-video-record-scree-ddb1c599001f4e869f11d3a49371fa62" TargetMode="External"/><Relationship Id="rId30" Type="http://schemas.openxmlformats.org/officeDocument/2006/relationships/hyperlink" Target="https://www.notion.so/storytiling/iOS-Create-Profile-Uploading-profile-photo-there-is-no-loading-indication-a5a653e0df454a01aa0f1411205940d8" TargetMode="External"/><Relationship Id="rId74" Type="http://schemas.openxmlformats.org/officeDocument/2006/relationships/hyperlink" Target="https://www.notion.so/storytiling/Android-Tik-Tok-Flow-When-we-Deny-the-permission-continuous-loader-is-seen-in-video-record-scree-ddb1c599001f4e869f11d3a49371fa62" TargetMode="External"/><Relationship Id="rId33" Type="http://schemas.openxmlformats.org/officeDocument/2006/relationships/hyperlink" Target="https://www.notion.so/storytiling/iOS-Create-Profile-Uploading-profile-photo-there-is-no-loading-indication-a5a653e0df454a01aa0f1411205940d8" TargetMode="External"/><Relationship Id="rId77" Type="http://schemas.openxmlformats.org/officeDocument/2006/relationships/hyperlink" Target="https://www.notion.so/storytiling/Android-Tik-Tok-Flow-When-we-Deny-the-permission-continuous-loader-is-seen-in-video-record-scree-ddb1c599001f4e869f11d3a49371fa62" TargetMode="External"/><Relationship Id="rId32" Type="http://schemas.openxmlformats.org/officeDocument/2006/relationships/hyperlink" Target="https://www.notion.so/storytiling/iOS-Create-Profile-Uploading-profile-photo-there-is-no-loading-indication-a5a653e0df454a01aa0f1411205940d8" TargetMode="External"/><Relationship Id="rId76" Type="http://schemas.openxmlformats.org/officeDocument/2006/relationships/hyperlink" Target="https://www.notion.so/storytiling/Android-Tik-Tok-Flow-When-we-Deny-the-permission-continuous-loader-is-seen-in-video-record-scree-ddb1c599001f4e869f11d3a49371fa62" TargetMode="External"/><Relationship Id="rId35" Type="http://schemas.openxmlformats.org/officeDocument/2006/relationships/hyperlink" Target="https://www.notion.so/storytiling/iOS-Create-Profile-Error-message-needs-to-be-corrected-for-creating-profile-in-offline-mode-b9b59982a92f432a9186dd609f19f5a3" TargetMode="External"/><Relationship Id="rId79" Type="http://schemas.openxmlformats.org/officeDocument/2006/relationships/hyperlink" Target="https://www.notion.so/storytiling/Android-Tik-Tok-Flow-When-we-Deny-the-permission-continuous-loader-is-seen-in-video-record-scree-ddb1c599001f4e869f11d3a49371fa62" TargetMode="External"/><Relationship Id="rId34" Type="http://schemas.openxmlformats.org/officeDocument/2006/relationships/hyperlink" Target="https://www.notion.so/storytiling/iOS-Create-Profile-Uploading-profile-photo-there-is-no-loading-indication-a5a653e0df454a01aa0f1411205940d8" TargetMode="External"/><Relationship Id="rId78" Type="http://schemas.openxmlformats.org/officeDocument/2006/relationships/hyperlink" Target="https://www.notion.so/storytiling/Android-Tik-Tok-Flow-When-we-Deny-the-permission-continuous-loader-is-seen-in-video-record-scree-ddb1c599001f4e869f11d3a49371fa62" TargetMode="External"/><Relationship Id="rId71" Type="http://schemas.openxmlformats.org/officeDocument/2006/relationships/hyperlink" Target="https://www.notion.so/storytiling/iOS-Launch-App-loading-time-is-more-than-the-ideal-value-It-is-now-9-to-13-sec-1d2c063d5ea04725bd4d7790c97adf0e" TargetMode="External"/><Relationship Id="rId70" Type="http://schemas.openxmlformats.org/officeDocument/2006/relationships/hyperlink" Target="https://www.notion.so/storytiling/iOS-Launch-App-loading-time-is-more-than-the-ideal-value-It-is-now-9-to-13-sec-1d2c063d5ea04725bd4d7790c97adf0e" TargetMode="External"/><Relationship Id="rId37" Type="http://schemas.openxmlformats.org/officeDocument/2006/relationships/hyperlink" Target="https://www.notion.so/storytiling/iOS-Create-Profile-Error-message-needs-to-be-corrected-for-creating-profile-in-offline-mode-b9b59982a92f432a9186dd609f19f5a3" TargetMode="External"/><Relationship Id="rId36" Type="http://schemas.openxmlformats.org/officeDocument/2006/relationships/hyperlink" Target="https://www.notion.so/storytiling/iOS-Create-Profile-Error-message-needs-to-be-corrected-for-creating-profile-in-offline-mode-b9b59982a92f432a9186dd609f19f5a3" TargetMode="External"/><Relationship Id="rId39" Type="http://schemas.openxmlformats.org/officeDocument/2006/relationships/hyperlink" Target="https://www.notion.so/storytiling/iOS-Create-Profile-Error-message-needs-to-be-corrected-for-creating-profile-in-offline-mode-b9b59982a92f432a9186dd609f19f5a3" TargetMode="External"/><Relationship Id="rId38" Type="http://schemas.openxmlformats.org/officeDocument/2006/relationships/hyperlink" Target="https://www.notion.so/storytiling/iOS-Create-Profile-Error-message-needs-to-be-corrected-for-creating-profile-in-offline-mode-b9b59982a92f432a9186dd609f19f5a3" TargetMode="External"/><Relationship Id="rId62" Type="http://schemas.openxmlformats.org/officeDocument/2006/relationships/hyperlink" Target="https://www.notion.so/storytiling/iOS-Launch-App-loading-time-is-more-than-the-ideal-value-It-is-now-9-to-13-sec-1d2c063d5ea04725bd4d7790c97adf0e" TargetMode="External"/><Relationship Id="rId61" Type="http://schemas.openxmlformats.org/officeDocument/2006/relationships/hyperlink" Target="https://www.notion.so/storytiling/iOS-Launch-App-loading-time-is-more-than-the-ideal-value-It-is-now-9-to-13-sec-1d2c063d5ea04725bd4d7790c97adf0e" TargetMode="External"/><Relationship Id="rId20" Type="http://schemas.openxmlformats.org/officeDocument/2006/relationships/hyperlink" Target="https://www.notion.so/storytiling/iOS-Create-Profile-Create-Profile-screen-should-open-on-launch-if-user-has-not-created-the-profi-82b8363f61404d27992420c0f6f8b4ba" TargetMode="External"/><Relationship Id="rId64" Type="http://schemas.openxmlformats.org/officeDocument/2006/relationships/hyperlink" Target="https://www.notion.so/storytiling/iOS-Launch-App-loading-time-is-more-than-the-ideal-value-It-is-now-9-to-13-sec-1d2c063d5ea04725bd4d7790c97adf0e" TargetMode="External"/><Relationship Id="rId63" Type="http://schemas.openxmlformats.org/officeDocument/2006/relationships/hyperlink" Target="https://www.notion.so/storytiling/iOS-Launch-App-loading-time-is-more-than-the-ideal-value-It-is-now-9-to-13-sec-1d2c063d5ea04725bd4d7790c97adf0e" TargetMode="External"/><Relationship Id="rId22" Type="http://schemas.openxmlformats.org/officeDocument/2006/relationships/hyperlink" Target="https://www.notion.so/storytiling/iOS-Create-Profile-Default-profile-pic-should-be-more-attractive-should-have-a-feel-of-a-face-or-0290f960180d4801b6cbefdc4b575a3d" TargetMode="External"/><Relationship Id="rId66" Type="http://schemas.openxmlformats.org/officeDocument/2006/relationships/hyperlink" Target="https://www.notion.so/storytiling/iOS-Launch-App-loading-time-is-more-than-the-ideal-value-It-is-now-9-to-13-sec-1d2c063d5ea04725bd4d7790c97adf0e" TargetMode="External"/><Relationship Id="rId21" Type="http://schemas.openxmlformats.org/officeDocument/2006/relationships/hyperlink" Target="https://www.notion.so/storytiling/iOS-Create-Profile-Default-profile-pic-should-be-more-attractive-should-have-a-feel-of-a-face-or-0290f960180d4801b6cbefdc4b575a3d" TargetMode="External"/><Relationship Id="rId65" Type="http://schemas.openxmlformats.org/officeDocument/2006/relationships/hyperlink" Target="https://www.notion.so/storytiling/iOS-Launch-App-loading-time-is-more-than-the-ideal-value-It-is-now-9-to-13-sec-1d2c063d5ea04725bd4d7790c97adf0e" TargetMode="External"/><Relationship Id="rId24" Type="http://schemas.openxmlformats.org/officeDocument/2006/relationships/hyperlink" Target="https://www.notion.so/storytiling/iOS-Create-Profile-Default-profile-pic-should-be-more-attractive-should-have-a-feel-of-a-face-or-0290f960180d4801b6cbefdc4b575a3d" TargetMode="External"/><Relationship Id="rId68" Type="http://schemas.openxmlformats.org/officeDocument/2006/relationships/hyperlink" Target="https://www.notion.so/storytiling/iOS-Launch-App-loading-time-is-more-than-the-ideal-value-It-is-now-9-to-13-sec-1d2c063d5ea04725bd4d7790c97adf0e" TargetMode="External"/><Relationship Id="rId23" Type="http://schemas.openxmlformats.org/officeDocument/2006/relationships/hyperlink" Target="https://www.notion.so/storytiling/iOS-Create-Profile-Default-profile-pic-should-be-more-attractive-should-have-a-feel-of-a-face-or-0290f960180d4801b6cbefdc4b575a3d" TargetMode="External"/><Relationship Id="rId67" Type="http://schemas.openxmlformats.org/officeDocument/2006/relationships/hyperlink" Target="https://www.notion.so/storytiling/iOS-Launch-App-loading-time-is-more-than-the-ideal-value-It-is-now-9-to-13-sec-1d2c063d5ea04725bd4d7790c97adf0e" TargetMode="External"/><Relationship Id="rId60" Type="http://schemas.openxmlformats.org/officeDocument/2006/relationships/hyperlink" Target="https://www.notion.so/storytiling/iOS-Launch-App-loading-time-is-more-than-the-ideal-value-It-is-now-9-to-13-sec-1d2c063d5ea04725bd4d7790c97adf0e" TargetMode="External"/><Relationship Id="rId26" Type="http://schemas.openxmlformats.org/officeDocument/2006/relationships/hyperlink" Target="https://www.notion.so/storytiling/iOS-Create-Profile-Default-profile-pic-should-be-more-attractive-should-have-a-feel-of-a-face-or-0290f960180d4801b6cbefdc4b575a3d" TargetMode="External"/><Relationship Id="rId25" Type="http://schemas.openxmlformats.org/officeDocument/2006/relationships/hyperlink" Target="https://www.notion.so/storytiling/iOS-Create-Profile-Default-profile-pic-should-be-more-attractive-should-have-a-feel-of-a-face-or-0290f960180d4801b6cbefdc4b575a3d" TargetMode="External"/><Relationship Id="rId69" Type="http://schemas.openxmlformats.org/officeDocument/2006/relationships/hyperlink" Target="https://www.notion.so/storytiling/iOS-Launch-App-loading-time-is-more-than-the-ideal-value-It-is-now-9-to-13-sec-1d2c063d5ea04725bd4d7790c97adf0e" TargetMode="External"/><Relationship Id="rId28" Type="http://schemas.openxmlformats.org/officeDocument/2006/relationships/hyperlink" Target="https://www.notion.so/storytiling/iOS-Create-Profile-Uploading-profile-photo-there-is-no-loading-indication-a5a653e0df454a01aa0f1411205940d8" TargetMode="External"/><Relationship Id="rId27" Type="http://schemas.openxmlformats.org/officeDocument/2006/relationships/hyperlink" Target="https://www.notion.so/storytiling/iOS-Create-Profile-Default-profile-pic-should-be-more-attractive-should-have-a-feel-of-a-face-or-0290f960180d4801b6cbefdc4b575a3d" TargetMode="External"/><Relationship Id="rId29" Type="http://schemas.openxmlformats.org/officeDocument/2006/relationships/hyperlink" Target="https://www.notion.so/storytiling/iOS-Create-Profile-Uploading-profile-photo-there-is-no-loading-indication-a5a653e0df454a01aa0f1411205940d8" TargetMode="External"/><Relationship Id="rId51" Type="http://schemas.openxmlformats.org/officeDocument/2006/relationships/hyperlink" Target="https://www.notion.so/storytiling/iOS-Launch-App-does-not-load-to-Home-Screen-in-offline-mode-for-logged-in-user-It-remains-in-laun-af6de25e1a4a42a3af533e55cea34fd8" TargetMode="External"/><Relationship Id="rId50" Type="http://schemas.openxmlformats.org/officeDocument/2006/relationships/hyperlink" Target="https://www.notion.so/storytiling/iOS-Launch-App-does-not-load-to-Home-Screen-in-offline-mode-for-logged-in-user-It-remains-in-laun-af6de25e1a4a42a3af533e55cea34fd8" TargetMode="External"/><Relationship Id="rId53" Type="http://schemas.openxmlformats.org/officeDocument/2006/relationships/hyperlink" Target="https://www.notion.so/storytiling/iOS-Launch-App-does-not-load-to-Home-Screen-in-offline-mode-for-logged-in-user-It-remains-in-laun-af6de25e1a4a42a3af533e55cea34fd8" TargetMode="External"/><Relationship Id="rId52" Type="http://schemas.openxmlformats.org/officeDocument/2006/relationships/hyperlink" Target="https://www.notion.so/storytiling/iOS-Launch-App-does-not-load-to-Home-Screen-in-offline-mode-for-logged-in-user-It-remains-in-laun-af6de25e1a4a42a3af533e55cea34fd8" TargetMode="External"/><Relationship Id="rId11" Type="http://schemas.openxmlformats.org/officeDocument/2006/relationships/hyperlink" Target="https://www.notion.so/storytiling/iOS-Sign-Up-Email-address-is-already-available-error-is-displaying-on-trying-to-register-again-i-771ca92b9b884a78ab2c1740d0fca324" TargetMode="External"/><Relationship Id="rId55" Type="http://schemas.openxmlformats.org/officeDocument/2006/relationships/hyperlink" Target="https://www.notion.so/storytiling/iOS-Launch-App-does-not-load-to-Home-Screen-in-offline-mode-for-logged-in-user-It-remains-in-laun-af6de25e1a4a42a3af533e55cea34fd8" TargetMode="External"/><Relationship Id="rId10" Type="http://schemas.openxmlformats.org/officeDocument/2006/relationships/hyperlink" Target="https://www.notion.so/storytiling/iOS-Sign-Up-Email-address-is-already-available-error-is-displaying-on-trying-to-register-again-i-771ca92b9b884a78ab2c1740d0fca324" TargetMode="External"/><Relationship Id="rId54" Type="http://schemas.openxmlformats.org/officeDocument/2006/relationships/hyperlink" Target="https://www.notion.so/storytiling/iOS-Launch-App-does-not-load-to-Home-Screen-in-offline-mode-for-logged-in-user-It-remains-in-laun-af6de25e1a4a42a3af533e55cea34fd8" TargetMode="External"/><Relationship Id="rId13" Type="http://schemas.openxmlformats.org/officeDocument/2006/relationships/hyperlink" Target="https://www.notion.so/storytiling/iOS-Sign-Up-Email-address-is-already-available-error-is-displaying-on-trying-to-register-again-i-771ca92b9b884a78ab2c1740d0fca324" TargetMode="External"/><Relationship Id="rId57" Type="http://schemas.openxmlformats.org/officeDocument/2006/relationships/hyperlink" Target="https://www.notion.so/storytiling/iOS-Launch-App-does-not-load-to-Home-Screen-in-offline-mode-for-logged-in-user-It-remains-in-laun-af6de25e1a4a42a3af533e55cea34fd8" TargetMode="External"/><Relationship Id="rId12" Type="http://schemas.openxmlformats.org/officeDocument/2006/relationships/hyperlink" Target="https://www.notion.so/storytiling/iOS-Sign-Up-Email-address-is-already-available-error-is-displaying-on-trying-to-register-again-i-771ca92b9b884a78ab2c1740d0fca324" TargetMode="External"/><Relationship Id="rId56" Type="http://schemas.openxmlformats.org/officeDocument/2006/relationships/hyperlink" Target="https://www.notion.so/storytiling/iOS-Launch-App-does-not-load-to-Home-Screen-in-offline-mode-for-logged-in-user-It-remains-in-laun-af6de25e1a4a42a3af533e55cea34fd8" TargetMode="External"/><Relationship Id="rId15" Type="http://schemas.openxmlformats.org/officeDocument/2006/relationships/hyperlink" Target="https://www.notion.so/storytiling/iOS-Create-Profile-User-is-able-to-comeback-from-create-profile-screen-which-is-leading-to-contin-38b1f9b8914b4ceebb3b62680d0706b3" TargetMode="External"/><Relationship Id="rId59" Type="http://schemas.openxmlformats.org/officeDocument/2006/relationships/hyperlink" Target="https://www.notion.so/storytiling/iOS-Launch-App-loading-time-is-more-than-the-ideal-value-It-is-now-9-to-13-sec-1d2c063d5ea04725bd4d7790c97adf0e" TargetMode="External"/><Relationship Id="rId14" Type="http://schemas.openxmlformats.org/officeDocument/2006/relationships/hyperlink" Target="https://www.notion.so/storytiling/iOS-Sign-Up-Email-address-is-already-available-error-is-displaying-on-trying-to-register-again-i-771ca92b9b884a78ab2c1740d0fca324" TargetMode="External"/><Relationship Id="rId58" Type="http://schemas.openxmlformats.org/officeDocument/2006/relationships/hyperlink" Target="https://www.notion.so/storytiling/iOS-Launch-App-does-not-load-to-Home-Screen-in-offline-mode-for-logged-in-user-It-remains-in-laun-af6de25e1a4a42a3af533e55cea34fd8" TargetMode="External"/><Relationship Id="rId17" Type="http://schemas.openxmlformats.org/officeDocument/2006/relationships/hyperlink" Target="https://www.notion.so/storytiling/iOS-Create-Profile-User-is-able-to-comeback-from-create-profile-screen-which-is-leading-to-contin-38b1f9b8914b4ceebb3b62680d0706b3" TargetMode="External"/><Relationship Id="rId16" Type="http://schemas.openxmlformats.org/officeDocument/2006/relationships/hyperlink" Target="https://www.notion.so/storytiling/iOS-Create-Profile-User-is-able-to-comeback-from-create-profile-screen-which-is-leading-to-contin-38b1f9b8914b4ceebb3b62680d0706b3" TargetMode="External"/><Relationship Id="rId19" Type="http://schemas.openxmlformats.org/officeDocument/2006/relationships/hyperlink" Target="https://www.notion.so/storytiling/iOS-Create-Profile-Create-Profile-screen-should-open-on-launch-if-user-has-not-created-the-profi-82b8363f61404d27992420c0f6f8b4ba" TargetMode="External"/><Relationship Id="rId18" Type="http://schemas.openxmlformats.org/officeDocument/2006/relationships/hyperlink" Target="https://www.notion.so/storytiling/iOS-Create-Profile-Create-Profile-screen-should-open-on-launch-if-user-has-not-created-the-profi-82b8363f61404d27992420c0f6f8b4ba"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6.44"/>
    <col customWidth="1" min="2" max="2" width="20.44"/>
    <col customWidth="1" min="3" max="3" width="20.11"/>
    <col customWidth="1" min="4" max="4" width="21.78"/>
    <col customWidth="1" min="5" max="5" width="37.44"/>
    <col customWidth="1" min="6" max="6" width="10.78"/>
    <col customWidth="1" min="7" max="7" width="4.44"/>
    <col customWidth="1" min="8" max="13" width="12.22"/>
    <col customWidth="1" min="14" max="14" width="4.78"/>
    <col customWidth="1" min="15" max="20" width="12.22"/>
    <col customWidth="1" min="21" max="21" width="3.56"/>
    <col customWidth="1" min="22" max="27" width="12.22"/>
    <col customWidth="1" min="28" max="28" width="4.89"/>
    <col customWidth="1" min="29" max="34" width="12.22"/>
    <col customWidth="1" min="35" max="35" width="3.56"/>
    <col customWidth="1" min="36" max="36" width="12.22"/>
    <col customWidth="1" min="37" max="41" width="11.0"/>
    <col customWidth="1" min="42" max="42" width="4.78"/>
    <col customWidth="1" min="43" max="48" width="11.0"/>
    <col customWidth="1" min="49" max="49" width="3.44"/>
    <col customWidth="1" min="50" max="50" width="11.0"/>
    <col customWidth="1" min="51" max="54" width="10.78"/>
    <col customWidth="1" min="55" max="55" width="16.78"/>
    <col customWidth="1" min="56" max="68" width="11.0"/>
  </cols>
  <sheetData>
    <row r="1" ht="15.75" customHeight="1">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3"/>
      <c r="BD1" s="4"/>
      <c r="BE1" s="4"/>
      <c r="BF1" s="4"/>
      <c r="BG1" s="4"/>
      <c r="BH1" s="4"/>
      <c r="BI1" s="4"/>
      <c r="BJ1" s="4"/>
      <c r="BK1" s="4"/>
      <c r="BL1" s="4"/>
      <c r="BM1" s="4"/>
      <c r="BN1" s="4"/>
      <c r="BO1" s="4"/>
      <c r="BP1" s="4"/>
    </row>
    <row r="2" ht="15.75" customHeight="1">
      <c r="A2" s="5" t="s">
        <v>1</v>
      </c>
      <c r="B2" s="6"/>
      <c r="C2" s="6"/>
      <c r="D2" s="6"/>
      <c r="E2" s="7"/>
      <c r="F2" s="8" t="s">
        <v>2</v>
      </c>
      <c r="G2" s="9"/>
      <c r="H2" s="10" t="s">
        <v>3</v>
      </c>
      <c r="I2" s="11"/>
      <c r="J2" s="11"/>
      <c r="K2" s="11"/>
      <c r="L2" s="11"/>
      <c r="M2" s="12"/>
      <c r="N2" s="13"/>
      <c r="O2" s="10" t="s">
        <v>4</v>
      </c>
      <c r="P2" s="11"/>
      <c r="Q2" s="11"/>
      <c r="R2" s="11"/>
      <c r="S2" s="11"/>
      <c r="T2" s="12"/>
      <c r="U2" s="13"/>
      <c r="V2" s="10" t="s">
        <v>5</v>
      </c>
      <c r="W2" s="11"/>
      <c r="X2" s="11"/>
      <c r="Y2" s="11"/>
      <c r="Z2" s="11"/>
      <c r="AA2" s="12"/>
      <c r="AB2" s="13"/>
      <c r="AC2" s="10" t="s">
        <v>6</v>
      </c>
      <c r="AD2" s="11"/>
      <c r="AE2" s="11"/>
      <c r="AF2" s="11"/>
      <c r="AG2" s="11"/>
      <c r="AH2" s="12"/>
      <c r="AI2" s="13"/>
      <c r="AJ2" s="10" t="s">
        <v>7</v>
      </c>
      <c r="AK2" s="11"/>
      <c r="AL2" s="11"/>
      <c r="AM2" s="11"/>
      <c r="AN2" s="11"/>
      <c r="AO2" s="12"/>
      <c r="AP2" s="13"/>
      <c r="AQ2" s="10" t="s">
        <v>8</v>
      </c>
      <c r="AR2" s="11"/>
      <c r="AS2" s="11"/>
      <c r="AT2" s="11"/>
      <c r="AU2" s="11"/>
      <c r="AV2" s="12"/>
      <c r="AW2" s="14"/>
      <c r="AX2" s="15" t="s">
        <v>9</v>
      </c>
      <c r="AY2" s="11"/>
      <c r="AZ2" s="11"/>
      <c r="BA2" s="11"/>
      <c r="BB2" s="11"/>
      <c r="BC2" s="12"/>
      <c r="BD2" s="4"/>
      <c r="BE2" s="4"/>
      <c r="BF2" s="4"/>
      <c r="BG2" s="4"/>
      <c r="BH2" s="4"/>
      <c r="BI2" s="4"/>
      <c r="BJ2" s="4"/>
      <c r="BK2" s="4"/>
      <c r="BL2" s="4"/>
      <c r="BM2" s="4"/>
      <c r="BN2" s="4"/>
      <c r="BO2" s="4"/>
      <c r="BP2" s="4"/>
    </row>
    <row r="3" ht="15.75" customHeight="1">
      <c r="A3" s="16"/>
      <c r="E3" s="17"/>
      <c r="F3" s="18" t="s">
        <v>10</v>
      </c>
      <c r="G3" s="16"/>
      <c r="H3" s="19"/>
      <c r="I3" s="20"/>
      <c r="J3" s="21"/>
      <c r="K3" s="22"/>
      <c r="L3" s="23"/>
      <c r="M3" s="24"/>
      <c r="N3" s="25"/>
      <c r="O3" s="19"/>
      <c r="P3" s="20"/>
      <c r="Q3" s="21"/>
      <c r="R3" s="22"/>
      <c r="S3" s="23"/>
      <c r="T3" s="24"/>
      <c r="U3" s="25"/>
      <c r="V3" s="19"/>
      <c r="W3" s="20"/>
      <c r="X3" s="21"/>
      <c r="Y3" s="22"/>
      <c r="Z3" s="23"/>
      <c r="AA3" s="24"/>
      <c r="AB3" s="25"/>
      <c r="AC3" s="19"/>
      <c r="AD3" s="20"/>
      <c r="AE3" s="21"/>
      <c r="AF3" s="22"/>
      <c r="AG3" s="23"/>
      <c r="AH3" s="24"/>
      <c r="AI3" s="25"/>
      <c r="AJ3" s="19"/>
      <c r="AK3" s="20"/>
      <c r="AL3" s="21"/>
      <c r="AM3" s="22"/>
      <c r="AN3" s="23"/>
      <c r="AO3" s="24"/>
      <c r="AP3" s="25"/>
      <c r="AQ3" s="19" t="s">
        <v>11</v>
      </c>
      <c r="AR3" s="20" t="s">
        <v>11</v>
      </c>
      <c r="AS3" s="21"/>
      <c r="AT3" s="22"/>
      <c r="AU3" s="23"/>
      <c r="AV3" s="24"/>
      <c r="AW3" s="26"/>
      <c r="AX3" s="19" t="s">
        <v>11</v>
      </c>
      <c r="AY3" s="27" t="s">
        <v>11</v>
      </c>
      <c r="AZ3" s="21"/>
      <c r="BA3" s="22"/>
      <c r="BB3" s="23"/>
      <c r="BC3" s="24"/>
      <c r="BD3" s="4"/>
      <c r="BE3" s="4"/>
      <c r="BF3" s="4"/>
      <c r="BG3" s="4"/>
      <c r="BH3" s="4"/>
      <c r="BI3" s="4"/>
      <c r="BJ3" s="4"/>
      <c r="BK3" s="4"/>
      <c r="BL3" s="4"/>
      <c r="BM3" s="4"/>
      <c r="BN3" s="4"/>
      <c r="BO3" s="4"/>
      <c r="BP3" s="4"/>
    </row>
    <row r="4" ht="15.75" customHeight="1">
      <c r="A4" s="16"/>
      <c r="E4" s="17"/>
      <c r="F4" s="18" t="s">
        <v>12</v>
      </c>
      <c r="G4" s="16"/>
      <c r="H4" s="28">
        <v>44742.0</v>
      </c>
      <c r="I4" s="29">
        <v>44742.0</v>
      </c>
      <c r="J4" s="30"/>
      <c r="K4" s="31"/>
      <c r="M4" s="32"/>
      <c r="N4" s="33"/>
      <c r="O4" s="28">
        <v>44737.0</v>
      </c>
      <c r="P4" s="29"/>
      <c r="Q4" s="30"/>
      <c r="R4" s="31"/>
      <c r="T4" s="32"/>
      <c r="U4" s="33"/>
      <c r="V4" s="28">
        <v>44724.0</v>
      </c>
      <c r="W4" s="29"/>
      <c r="X4" s="30"/>
      <c r="Y4" s="31"/>
      <c r="AA4" s="32"/>
      <c r="AB4" s="33"/>
      <c r="AC4" s="28">
        <v>44724.0</v>
      </c>
      <c r="AD4" s="29"/>
      <c r="AE4" s="30"/>
      <c r="AF4" s="31"/>
      <c r="AH4" s="32"/>
      <c r="AI4" s="33"/>
      <c r="AJ4" s="28">
        <v>44712.0</v>
      </c>
      <c r="AK4" s="29"/>
      <c r="AL4" s="30"/>
      <c r="AM4" s="31"/>
      <c r="AO4" s="32"/>
      <c r="AP4" s="33"/>
      <c r="AQ4" s="28">
        <v>44707.0</v>
      </c>
      <c r="AR4" s="29">
        <v>44707.0</v>
      </c>
      <c r="AS4" s="30"/>
      <c r="AT4" s="31"/>
      <c r="AV4" s="32"/>
      <c r="AW4" s="26"/>
      <c r="AX4" s="34"/>
      <c r="AY4" s="35"/>
      <c r="AZ4" s="30"/>
      <c r="BA4" s="31"/>
      <c r="BC4" s="32"/>
      <c r="BD4" s="4"/>
      <c r="BE4" s="4"/>
      <c r="BF4" s="4"/>
      <c r="BG4" s="4"/>
      <c r="BH4" s="4"/>
      <c r="BI4" s="4"/>
      <c r="BJ4" s="4"/>
      <c r="BK4" s="4"/>
      <c r="BL4" s="4"/>
      <c r="BM4" s="4"/>
      <c r="BN4" s="4"/>
      <c r="BO4" s="4"/>
      <c r="BP4" s="4"/>
    </row>
    <row r="5" ht="15.75" customHeight="1">
      <c r="A5" s="16"/>
      <c r="E5" s="17"/>
      <c r="F5" s="18" t="s">
        <v>13</v>
      </c>
      <c r="G5" s="16"/>
      <c r="H5" s="36"/>
      <c r="I5" s="37"/>
      <c r="J5" s="38"/>
      <c r="K5" s="31"/>
      <c r="M5" s="32"/>
      <c r="N5" s="39"/>
      <c r="O5" s="36"/>
      <c r="P5" s="37"/>
      <c r="Q5" s="38"/>
      <c r="R5" s="31"/>
      <c r="T5" s="32"/>
      <c r="U5" s="39"/>
      <c r="V5" s="36"/>
      <c r="W5" s="37"/>
      <c r="X5" s="38"/>
      <c r="Y5" s="31"/>
      <c r="AA5" s="32"/>
      <c r="AB5" s="39"/>
      <c r="AC5" s="36"/>
      <c r="AD5" s="37"/>
      <c r="AE5" s="38"/>
      <c r="AF5" s="31"/>
      <c r="AH5" s="32"/>
      <c r="AI5" s="39"/>
      <c r="AJ5" s="36"/>
      <c r="AK5" s="37"/>
      <c r="AL5" s="38"/>
      <c r="AM5" s="31"/>
      <c r="AO5" s="32"/>
      <c r="AP5" s="39"/>
      <c r="AQ5" s="36" t="s">
        <v>14</v>
      </c>
      <c r="AR5" s="37" t="s">
        <v>14</v>
      </c>
      <c r="AS5" s="38"/>
      <c r="AT5" s="31"/>
      <c r="AV5" s="32"/>
      <c r="AW5" s="26"/>
      <c r="AX5" s="34"/>
      <c r="AY5" s="35"/>
      <c r="AZ5" s="38"/>
      <c r="BA5" s="31"/>
      <c r="BC5" s="32"/>
      <c r="BD5" s="4"/>
      <c r="BE5" s="4"/>
      <c r="BF5" s="4"/>
      <c r="BG5" s="4"/>
      <c r="BH5" s="4"/>
      <c r="BI5" s="4"/>
      <c r="BJ5" s="4"/>
      <c r="BK5" s="4"/>
      <c r="BL5" s="4"/>
      <c r="BM5" s="4"/>
      <c r="BN5" s="4"/>
      <c r="BO5" s="4"/>
      <c r="BP5" s="4"/>
    </row>
    <row r="6" ht="15.75" customHeight="1">
      <c r="A6" s="16"/>
      <c r="E6" s="17"/>
      <c r="F6" s="18" t="s">
        <v>15</v>
      </c>
      <c r="G6" s="16"/>
      <c r="H6" s="40" t="s">
        <v>16</v>
      </c>
      <c r="I6" s="20" t="s">
        <v>17</v>
      </c>
      <c r="J6" s="21"/>
      <c r="K6" s="31"/>
      <c r="M6" s="32"/>
      <c r="N6" s="41"/>
      <c r="O6" s="40" t="s">
        <v>16</v>
      </c>
      <c r="P6" s="27"/>
      <c r="Q6" s="21"/>
      <c r="R6" s="31"/>
      <c r="T6" s="32"/>
      <c r="U6" s="25"/>
      <c r="V6" s="40" t="s">
        <v>16</v>
      </c>
      <c r="W6" s="27"/>
      <c r="X6" s="21"/>
      <c r="Y6" s="31"/>
      <c r="AA6" s="32"/>
      <c r="AB6" s="25"/>
      <c r="AC6" s="40" t="s">
        <v>16</v>
      </c>
      <c r="AD6" s="27"/>
      <c r="AE6" s="21"/>
      <c r="AF6" s="31"/>
      <c r="AH6" s="32"/>
      <c r="AI6" s="25"/>
      <c r="AJ6" s="40" t="s">
        <v>16</v>
      </c>
      <c r="AK6" s="27"/>
      <c r="AL6" s="21"/>
      <c r="AM6" s="31"/>
      <c r="AO6" s="32"/>
      <c r="AP6" s="25"/>
      <c r="AQ6" s="19"/>
      <c r="AR6" s="27"/>
      <c r="AS6" s="21"/>
      <c r="AT6" s="31"/>
      <c r="AV6" s="32"/>
      <c r="AW6" s="26"/>
      <c r="AX6" s="19"/>
      <c r="AY6" s="27"/>
      <c r="AZ6" s="21"/>
      <c r="BA6" s="31"/>
      <c r="BC6" s="32"/>
      <c r="BD6" s="4"/>
      <c r="BE6" s="4"/>
      <c r="BF6" s="4"/>
      <c r="BG6" s="4"/>
      <c r="BH6" s="4"/>
      <c r="BI6" s="4"/>
      <c r="BJ6" s="4"/>
      <c r="BK6" s="4"/>
      <c r="BL6" s="4"/>
      <c r="BM6" s="4"/>
      <c r="BN6" s="4"/>
      <c r="BO6" s="4"/>
      <c r="BP6" s="4"/>
    </row>
    <row r="7" ht="15.75" customHeight="1">
      <c r="A7" s="16"/>
      <c r="E7" s="17"/>
      <c r="F7" s="18" t="s">
        <v>18</v>
      </c>
      <c r="G7" s="16"/>
      <c r="H7" s="40" t="s">
        <v>19</v>
      </c>
      <c r="I7" s="20" t="s">
        <v>20</v>
      </c>
      <c r="J7" s="21"/>
      <c r="K7" s="31"/>
      <c r="M7" s="32"/>
      <c r="N7" s="41"/>
      <c r="O7" s="40" t="s">
        <v>19</v>
      </c>
      <c r="P7" s="20"/>
      <c r="Q7" s="21"/>
      <c r="R7" s="31"/>
      <c r="T7" s="32"/>
      <c r="U7" s="25"/>
      <c r="V7" s="40" t="s">
        <v>19</v>
      </c>
      <c r="W7" s="20"/>
      <c r="X7" s="21"/>
      <c r="Y7" s="31"/>
      <c r="AA7" s="32"/>
      <c r="AB7" s="25"/>
      <c r="AC7" s="40" t="s">
        <v>19</v>
      </c>
      <c r="AD7" s="20"/>
      <c r="AE7" s="21"/>
      <c r="AF7" s="31"/>
      <c r="AH7" s="32"/>
      <c r="AI7" s="25"/>
      <c r="AJ7" s="40" t="s">
        <v>19</v>
      </c>
      <c r="AK7" s="20"/>
      <c r="AL7" s="21"/>
      <c r="AM7" s="31"/>
      <c r="AO7" s="32"/>
      <c r="AP7" s="25"/>
      <c r="AQ7" s="19" t="s">
        <v>19</v>
      </c>
      <c r="AR7" s="20" t="s">
        <v>20</v>
      </c>
      <c r="AS7" s="21"/>
      <c r="AT7" s="31"/>
      <c r="AV7" s="32"/>
      <c r="AW7" s="26"/>
      <c r="AX7" s="19" t="s">
        <v>19</v>
      </c>
      <c r="AY7" s="27" t="s">
        <v>21</v>
      </c>
      <c r="AZ7" s="21"/>
      <c r="BA7" s="31"/>
      <c r="BC7" s="32"/>
      <c r="BD7" s="4"/>
      <c r="BE7" s="4"/>
      <c r="BF7" s="4"/>
      <c r="BG7" s="4"/>
      <c r="BH7" s="4"/>
      <c r="BI7" s="4"/>
      <c r="BJ7" s="4"/>
      <c r="BK7" s="4"/>
      <c r="BL7" s="4"/>
      <c r="BM7" s="4"/>
      <c r="BN7" s="4"/>
      <c r="BO7" s="4"/>
      <c r="BP7" s="4"/>
    </row>
    <row r="8" ht="15.75" customHeight="1">
      <c r="A8" s="16"/>
      <c r="E8" s="17"/>
      <c r="F8" s="18" t="s">
        <v>22</v>
      </c>
      <c r="G8" s="16"/>
      <c r="H8" s="40" t="s">
        <v>23</v>
      </c>
      <c r="I8" s="20" t="s">
        <v>23</v>
      </c>
      <c r="J8" s="21"/>
      <c r="K8" s="31"/>
      <c r="M8" s="32"/>
      <c r="N8" s="41"/>
      <c r="O8" s="40" t="s">
        <v>23</v>
      </c>
      <c r="P8" s="20"/>
      <c r="Q8" s="21"/>
      <c r="R8" s="31"/>
      <c r="T8" s="32"/>
      <c r="U8" s="25"/>
      <c r="V8" s="40" t="s">
        <v>23</v>
      </c>
      <c r="W8" s="20"/>
      <c r="X8" s="21"/>
      <c r="Y8" s="31"/>
      <c r="AA8" s="32"/>
      <c r="AB8" s="25"/>
      <c r="AC8" s="40" t="s">
        <v>23</v>
      </c>
      <c r="AD8" s="20"/>
      <c r="AE8" s="21"/>
      <c r="AF8" s="31"/>
      <c r="AH8" s="32"/>
      <c r="AI8" s="25"/>
      <c r="AJ8" s="40" t="s">
        <v>23</v>
      </c>
      <c r="AK8" s="20"/>
      <c r="AL8" s="21"/>
      <c r="AM8" s="31"/>
      <c r="AO8" s="32"/>
      <c r="AP8" s="25"/>
      <c r="AQ8" s="19" t="s">
        <v>23</v>
      </c>
      <c r="AR8" s="20" t="s">
        <v>23</v>
      </c>
      <c r="AS8" s="21"/>
      <c r="AT8" s="31"/>
      <c r="AV8" s="32"/>
      <c r="AW8" s="26"/>
      <c r="AX8" s="19" t="s">
        <v>23</v>
      </c>
      <c r="AY8" s="27" t="s">
        <v>23</v>
      </c>
      <c r="AZ8" s="21"/>
      <c r="BA8" s="31"/>
      <c r="BC8" s="32"/>
      <c r="BD8" s="4"/>
      <c r="BE8" s="4"/>
      <c r="BF8" s="4"/>
      <c r="BG8" s="4"/>
      <c r="BH8" s="4"/>
      <c r="BI8" s="4"/>
      <c r="BJ8" s="4"/>
      <c r="BK8" s="4"/>
      <c r="BL8" s="4"/>
      <c r="BM8" s="4"/>
      <c r="BN8" s="4"/>
      <c r="BO8" s="4"/>
      <c r="BP8" s="4"/>
    </row>
    <row r="9">
      <c r="A9" s="16"/>
      <c r="E9" s="17"/>
      <c r="F9" s="18" t="s">
        <v>24</v>
      </c>
      <c r="G9" s="16"/>
      <c r="H9" s="19"/>
      <c r="I9" s="20"/>
      <c r="J9" s="21"/>
      <c r="K9" s="31"/>
      <c r="M9" s="32"/>
      <c r="N9" s="25"/>
      <c r="O9" s="19"/>
      <c r="P9" s="20"/>
      <c r="Q9" s="21"/>
      <c r="R9" s="31"/>
      <c r="T9" s="32"/>
      <c r="U9" s="25"/>
      <c r="V9" s="19"/>
      <c r="W9" s="20"/>
      <c r="X9" s="21"/>
      <c r="Y9" s="31"/>
      <c r="AA9" s="32"/>
      <c r="AB9" s="25"/>
      <c r="AC9" s="19"/>
      <c r="AD9" s="20"/>
      <c r="AE9" s="21"/>
      <c r="AF9" s="31"/>
      <c r="AH9" s="32"/>
      <c r="AI9" s="25"/>
      <c r="AJ9" s="19"/>
      <c r="AK9" s="20"/>
      <c r="AL9" s="21"/>
      <c r="AM9" s="31"/>
      <c r="AO9" s="32"/>
      <c r="AP9" s="25"/>
      <c r="AQ9" s="19" t="s">
        <v>25</v>
      </c>
      <c r="AR9" s="20" t="s">
        <v>26</v>
      </c>
      <c r="AS9" s="21"/>
      <c r="AT9" s="31"/>
      <c r="AV9" s="32"/>
      <c r="AW9" s="26"/>
      <c r="AX9" s="19" t="s">
        <v>25</v>
      </c>
      <c r="AY9" s="27" t="s">
        <v>26</v>
      </c>
      <c r="AZ9" s="21"/>
      <c r="BA9" s="31"/>
      <c r="BC9" s="32"/>
      <c r="BD9" s="4"/>
      <c r="BE9" s="4"/>
      <c r="BF9" s="4"/>
      <c r="BG9" s="4"/>
      <c r="BH9" s="4"/>
      <c r="BI9" s="4"/>
      <c r="BJ9" s="4"/>
      <c r="BK9" s="4"/>
      <c r="BL9" s="4"/>
      <c r="BM9" s="4"/>
      <c r="BN9" s="4"/>
      <c r="BO9" s="4"/>
      <c r="BP9" s="4"/>
    </row>
    <row r="10">
      <c r="A10" s="16"/>
      <c r="E10" s="17"/>
      <c r="F10" s="18" t="s">
        <v>27</v>
      </c>
      <c r="G10" s="16"/>
      <c r="H10" s="19"/>
      <c r="I10" s="27"/>
      <c r="J10" s="21"/>
      <c r="K10" s="31"/>
      <c r="M10" s="32"/>
      <c r="N10" s="25"/>
      <c r="O10" s="19"/>
      <c r="P10" s="27"/>
      <c r="Q10" s="21"/>
      <c r="R10" s="31"/>
      <c r="T10" s="32"/>
      <c r="U10" s="25"/>
      <c r="V10" s="19"/>
      <c r="W10" s="27"/>
      <c r="X10" s="21"/>
      <c r="Y10" s="31"/>
      <c r="AA10" s="32"/>
      <c r="AB10" s="25"/>
      <c r="AC10" s="19"/>
      <c r="AD10" s="27"/>
      <c r="AE10" s="21"/>
      <c r="AF10" s="31"/>
      <c r="AH10" s="32"/>
      <c r="AI10" s="25"/>
      <c r="AJ10" s="19"/>
      <c r="AK10" s="27"/>
      <c r="AL10" s="21"/>
      <c r="AM10" s="31"/>
      <c r="AO10" s="32"/>
      <c r="AP10" s="25"/>
      <c r="AQ10" s="19"/>
      <c r="AR10" s="27"/>
      <c r="AS10" s="21"/>
      <c r="AT10" s="31"/>
      <c r="AV10" s="32"/>
      <c r="AW10" s="26"/>
      <c r="AX10" s="19"/>
      <c r="AY10" s="27"/>
      <c r="AZ10" s="21"/>
      <c r="BA10" s="31"/>
      <c r="BC10" s="32"/>
      <c r="BD10" s="4"/>
      <c r="BE10" s="4"/>
      <c r="BF10" s="4"/>
      <c r="BG10" s="4"/>
      <c r="BH10" s="4"/>
      <c r="BI10" s="4"/>
      <c r="BJ10" s="4"/>
      <c r="BK10" s="4"/>
      <c r="BL10" s="4"/>
      <c r="BM10" s="4"/>
      <c r="BN10" s="4"/>
      <c r="BO10" s="4"/>
      <c r="BP10" s="4"/>
    </row>
    <row r="11">
      <c r="A11" s="16"/>
      <c r="E11" s="17"/>
      <c r="F11" s="18" t="s">
        <v>28</v>
      </c>
      <c r="G11" s="16"/>
      <c r="H11" s="19"/>
      <c r="I11" s="27"/>
      <c r="J11" s="42"/>
      <c r="K11" s="31"/>
      <c r="M11" s="32"/>
      <c r="N11" s="25"/>
      <c r="O11" s="19"/>
      <c r="P11" s="27"/>
      <c r="Q11" s="42"/>
      <c r="R11" s="31"/>
      <c r="T11" s="32"/>
      <c r="U11" s="25"/>
      <c r="V11" s="19"/>
      <c r="W11" s="27"/>
      <c r="X11" s="42"/>
      <c r="Y11" s="31"/>
      <c r="AA11" s="32"/>
      <c r="AB11" s="25"/>
      <c r="AC11" s="19"/>
      <c r="AD11" s="27"/>
      <c r="AE11" s="42"/>
      <c r="AF11" s="31"/>
      <c r="AH11" s="32"/>
      <c r="AI11" s="25"/>
      <c r="AJ11" s="19"/>
      <c r="AK11" s="27"/>
      <c r="AL11" s="42"/>
      <c r="AM11" s="31"/>
      <c r="AO11" s="32"/>
      <c r="AP11" s="25"/>
      <c r="AQ11" s="19"/>
      <c r="AR11" s="27"/>
      <c r="AS11" s="42"/>
      <c r="AT11" s="31"/>
      <c r="AV11" s="32"/>
      <c r="AW11" s="26"/>
      <c r="AX11" s="19"/>
      <c r="AY11" s="27"/>
      <c r="AZ11" s="42"/>
      <c r="BA11" s="31"/>
      <c r="BC11" s="32"/>
      <c r="BD11" s="4"/>
      <c r="BE11" s="4"/>
      <c r="BF11" s="4"/>
      <c r="BG11" s="4"/>
      <c r="BH11" s="4"/>
      <c r="BI11" s="4"/>
      <c r="BJ11" s="4"/>
      <c r="BK11" s="4"/>
      <c r="BL11" s="4"/>
      <c r="BM11" s="4"/>
      <c r="BN11" s="4"/>
      <c r="BO11" s="4"/>
      <c r="BP11" s="4"/>
    </row>
    <row r="12" ht="15.75" customHeight="1">
      <c r="A12" s="16"/>
      <c r="E12" s="17"/>
      <c r="F12" s="43" t="s">
        <v>29</v>
      </c>
      <c r="G12" s="16"/>
      <c r="H12" s="44"/>
      <c r="I12" s="45"/>
      <c r="J12" s="46"/>
      <c r="K12" s="47"/>
      <c r="L12" s="48"/>
      <c r="M12" s="49"/>
      <c r="N12" s="50"/>
      <c r="O12" s="44"/>
      <c r="P12" s="45"/>
      <c r="Q12" s="46"/>
      <c r="R12" s="47"/>
      <c r="S12" s="48"/>
      <c r="T12" s="49"/>
      <c r="U12" s="50"/>
      <c r="V12" s="44"/>
      <c r="W12" s="45"/>
      <c r="X12" s="46"/>
      <c r="Y12" s="47"/>
      <c r="Z12" s="48"/>
      <c r="AA12" s="49"/>
      <c r="AB12" s="50"/>
      <c r="AC12" s="44"/>
      <c r="AD12" s="45"/>
      <c r="AE12" s="46"/>
      <c r="AF12" s="47"/>
      <c r="AG12" s="48"/>
      <c r="AH12" s="49"/>
      <c r="AI12" s="50"/>
      <c r="AJ12" s="44"/>
      <c r="AK12" s="45"/>
      <c r="AL12" s="46"/>
      <c r="AM12" s="47"/>
      <c r="AN12" s="48"/>
      <c r="AO12" s="49"/>
      <c r="AP12" s="50"/>
      <c r="AQ12" s="44" t="s">
        <v>30</v>
      </c>
      <c r="AR12" s="45" t="s">
        <v>30</v>
      </c>
      <c r="AS12" s="46"/>
      <c r="AT12" s="47"/>
      <c r="AU12" s="48"/>
      <c r="AV12" s="49"/>
      <c r="AW12" s="51"/>
      <c r="AX12" s="52" t="s">
        <v>31</v>
      </c>
      <c r="AY12" s="53" t="s">
        <v>32</v>
      </c>
      <c r="AZ12" s="46"/>
      <c r="BA12" s="47"/>
      <c r="BB12" s="48"/>
      <c r="BC12" s="49"/>
      <c r="BD12" s="4"/>
      <c r="BE12" s="4"/>
      <c r="BF12" s="4"/>
      <c r="BG12" s="4"/>
      <c r="BH12" s="4"/>
      <c r="BI12" s="4"/>
      <c r="BJ12" s="4"/>
      <c r="BK12" s="4"/>
      <c r="BL12" s="4"/>
      <c r="BM12" s="4"/>
      <c r="BN12" s="4"/>
      <c r="BO12" s="4"/>
      <c r="BP12" s="4"/>
    </row>
    <row r="13" ht="15.75" customHeight="1">
      <c r="A13" s="16"/>
      <c r="E13" s="17"/>
      <c r="F13" s="54" t="s">
        <v>33</v>
      </c>
      <c r="G13" s="16"/>
      <c r="H13" s="55">
        <f>ROWS(A23:A324)</f>
        <v>302</v>
      </c>
      <c r="I13" s="56">
        <f>ROWS(A23:A324)</f>
        <v>302</v>
      </c>
      <c r="J13" s="57" t="str">
        <f>ROWS(#REF!)</f>
        <v>#REF!</v>
      </c>
      <c r="K13" s="58" t="s">
        <v>34</v>
      </c>
      <c r="L13" s="59">
        <f>COUNTIF(L23:L324,Lookup!I2)</f>
        <v>277</v>
      </c>
      <c r="M13" s="60">
        <f>L13/(COUNTA(L23:L324))</f>
        <v>0.917218543</v>
      </c>
      <c r="N13" s="61"/>
      <c r="O13" s="55" t="str">
        <f t="shared" ref="O13:Q13" si="1">ROWS(#REF!)</f>
        <v>#REF!</v>
      </c>
      <c r="P13" s="56" t="str">
        <f t="shared" si="1"/>
        <v>#REF!</v>
      </c>
      <c r="Q13" s="57" t="str">
        <f t="shared" si="1"/>
        <v>#REF!</v>
      </c>
      <c r="R13" s="58" t="s">
        <v>34</v>
      </c>
      <c r="S13" s="59">
        <f>COUNTIF(S23:S324,#REF!)</f>
        <v>0</v>
      </c>
      <c r="T13" s="60">
        <f>S13/(COUNTA(S23:S324))</f>
        <v>0</v>
      </c>
      <c r="U13" s="61"/>
      <c r="V13" s="55">
        <f>ROWS(A23:A324)</f>
        <v>302</v>
      </c>
      <c r="W13" s="56" t="str">
        <f t="shared" ref="W13:X13" si="2">ROWS(#REF!)</f>
        <v>#REF!</v>
      </c>
      <c r="X13" s="57" t="str">
        <f t="shared" si="2"/>
        <v>#REF!</v>
      </c>
      <c r="Y13" s="58" t="s">
        <v>34</v>
      </c>
      <c r="Z13" s="59">
        <f>COUNTIF(Z23:Z324,#REF!)</f>
        <v>0</v>
      </c>
      <c r="AA13" s="60">
        <f>Z13/(COUNTA(Z23:Z324))</f>
        <v>0</v>
      </c>
      <c r="AB13" s="61"/>
      <c r="AC13" s="55">
        <f>ROWS(A23:A324)</f>
        <v>302</v>
      </c>
      <c r="AD13" s="56" t="str">
        <f t="shared" ref="AD13:AE13" si="3">ROWS(#REF!)</f>
        <v>#REF!</v>
      </c>
      <c r="AE13" s="57" t="str">
        <f t="shared" si="3"/>
        <v>#REF!</v>
      </c>
      <c r="AF13" s="58" t="s">
        <v>34</v>
      </c>
      <c r="AG13" s="59">
        <f>COUNTIF(AG23:AG324,Lookup!B2)</f>
        <v>0</v>
      </c>
      <c r="AH13" s="60">
        <f>AG13/(COUNTA(AG23:AG324))</f>
        <v>0</v>
      </c>
      <c r="AI13" s="61"/>
      <c r="AJ13" s="55">
        <f>ROWS(A23:A324)</f>
        <v>302</v>
      </c>
      <c r="AK13" s="56" t="str">
        <f t="shared" ref="AK13:AL13" si="4">ROWS(#REF!)</f>
        <v>#REF!</v>
      </c>
      <c r="AL13" s="57" t="str">
        <f t="shared" si="4"/>
        <v>#REF!</v>
      </c>
      <c r="AM13" s="58" t="s">
        <v>34</v>
      </c>
      <c r="AN13" s="59">
        <f>COUNTIF(AN23:AN324,Lookup!I2)</f>
        <v>255</v>
      </c>
      <c r="AO13" s="60">
        <f>AN13/(COUNTA(AN23:AN324))</f>
        <v>0.8823529412</v>
      </c>
      <c r="AP13" s="61"/>
      <c r="AQ13" s="55">
        <f>ROWS(A23:A324)</f>
        <v>302</v>
      </c>
      <c r="AR13" s="56">
        <f>ROWS(A23:A324)</f>
        <v>302</v>
      </c>
      <c r="AS13" s="57" t="str">
        <f>ROWS(#REF!)</f>
        <v>#REF!</v>
      </c>
      <c r="AT13" s="58" t="s">
        <v>34</v>
      </c>
      <c r="AU13" s="59">
        <f>COUNTIF(AU23:AU324,Lookup!I2)</f>
        <v>245</v>
      </c>
      <c r="AV13" s="60">
        <f>AU13/(COUNTA(AU23:AU324))</f>
        <v>0.8974358974</v>
      </c>
      <c r="AW13" s="62"/>
      <c r="AX13" s="55">
        <f t="shared" ref="AX13:AZ13" si="5">ROWS(A23:A324)</f>
        <v>302</v>
      </c>
      <c r="AY13" s="56">
        <f t="shared" si="5"/>
        <v>302</v>
      </c>
      <c r="AZ13" s="57">
        <f t="shared" si="5"/>
        <v>302</v>
      </c>
      <c r="BA13" s="58" t="s">
        <v>34</v>
      </c>
      <c r="BB13" s="59">
        <f>COUNTIF(BB23:BB324,Lookup!I2)</f>
        <v>234</v>
      </c>
      <c r="BC13" s="60">
        <f>BB13/(COUNTA(BB23:BB324))</f>
        <v>0.8571428571</v>
      </c>
      <c r="BD13" s="4"/>
      <c r="BE13" s="4"/>
      <c r="BF13" s="4"/>
      <c r="BG13" s="4"/>
      <c r="BH13" s="4"/>
      <c r="BI13" s="4"/>
      <c r="BJ13" s="4"/>
      <c r="BK13" s="4"/>
      <c r="BL13" s="4"/>
      <c r="BM13" s="4"/>
      <c r="BN13" s="4"/>
      <c r="BO13" s="4"/>
      <c r="BP13" s="4"/>
    </row>
    <row r="14" ht="15.75" customHeight="1">
      <c r="A14" s="16"/>
      <c r="E14" s="17"/>
      <c r="F14" s="63" t="s">
        <v>35</v>
      </c>
      <c r="G14" s="16"/>
      <c r="H14" s="64">
        <f t="shared" ref="H14:J14" si="6">COUNTA(H23:H324)</f>
        <v>302</v>
      </c>
      <c r="I14" s="65">
        <f t="shared" si="6"/>
        <v>302</v>
      </c>
      <c r="J14" s="66">
        <f t="shared" si="6"/>
        <v>0</v>
      </c>
      <c r="K14" s="67" t="s">
        <v>36</v>
      </c>
      <c r="L14" s="68">
        <f>COUNTIF(L23:L325,Lookup!I3)+COUNTIF(L23:L325,Lookup!I4)+COUNTIF(L23:L325,Lookup!I5)+COUNTIF(L23:L325,Lookup!I6)</f>
        <v>21</v>
      </c>
      <c r="M14" s="69">
        <f>L14/COUNTA(L23:L324)</f>
        <v>0.06953642384</v>
      </c>
      <c r="N14" s="70"/>
      <c r="O14" s="64">
        <f t="shared" ref="O14:Q14" si="7">COUNTA(O23:O324)</f>
        <v>289</v>
      </c>
      <c r="P14" s="65">
        <f t="shared" si="7"/>
        <v>0</v>
      </c>
      <c r="Q14" s="66">
        <f t="shared" si="7"/>
        <v>0</v>
      </c>
      <c r="R14" s="67" t="s">
        <v>36</v>
      </c>
      <c r="S14" s="68">
        <f>COUNTIF(S23:S325,#REF!)+COUNTIF(S23:S325,#REF!)+COUNTIF(S23:S325,#REF!)+COUNTIF(S23:S325,#REF!)</f>
        <v>0</v>
      </c>
      <c r="T14" s="69">
        <f>S14/COUNTA(S23:S324)</f>
        <v>0</v>
      </c>
      <c r="U14" s="70"/>
      <c r="V14" s="64">
        <f t="shared" ref="V14:X14" si="8">COUNTA(V23:V324)</f>
        <v>289</v>
      </c>
      <c r="W14" s="65">
        <f t="shared" si="8"/>
        <v>0</v>
      </c>
      <c r="X14" s="66">
        <f t="shared" si="8"/>
        <v>0</v>
      </c>
      <c r="Y14" s="67" t="s">
        <v>36</v>
      </c>
      <c r="Z14" s="68">
        <f>COUNTIF(Z23:Z325,#REF!)+COUNTIF(Z23:Z325,#REF!)+COUNTIF(Z23:Z325,#REF!)+COUNTIF(Z23:Z325,#REF!)</f>
        <v>0</v>
      </c>
      <c r="AA14" s="69">
        <f>Z14/COUNTA(Z23:Z324)</f>
        <v>0</v>
      </c>
      <c r="AB14" s="70"/>
      <c r="AC14" s="64">
        <f t="shared" ref="AC14:AE14" si="9">COUNTA(AC23:AC324)</f>
        <v>288</v>
      </c>
      <c r="AD14" s="65">
        <f t="shared" si="9"/>
        <v>0</v>
      </c>
      <c r="AE14" s="66">
        <f t="shared" si="9"/>
        <v>0</v>
      </c>
      <c r="AF14" s="67" t="s">
        <v>36</v>
      </c>
      <c r="AG14" s="68">
        <f>COUNTIF(AG23:AG325,Lookup!B3)+COUNTIF(AG23:AG325,Lookup!B4)+COUNTIF(AG23:AG325,Lookup!B5)+COUNTIF(AG23:AG325,Lookup!B6)</f>
        <v>0</v>
      </c>
      <c r="AH14" s="69">
        <f>AG14/COUNTA(AG23:AG324)</f>
        <v>0</v>
      </c>
      <c r="AI14" s="70"/>
      <c r="AJ14" s="64">
        <f t="shared" ref="AJ14:AL14" si="10">COUNTA(AJ23:AJ324)</f>
        <v>289</v>
      </c>
      <c r="AK14" s="65">
        <f t="shared" si="10"/>
        <v>0</v>
      </c>
      <c r="AL14" s="66">
        <f t="shared" si="10"/>
        <v>0</v>
      </c>
      <c r="AM14" s="67" t="s">
        <v>36</v>
      </c>
      <c r="AN14" s="68">
        <f>COUNTIF(AN23:AN325,Lookup!I3)+COUNTIF(AN23:AN325,Lookup!I4)+COUNTIF(AN23:AN325,Lookup!I5)+COUNTIF(AN23:AN325,Lookup!I6)</f>
        <v>32</v>
      </c>
      <c r="AO14" s="69">
        <f>AN14/COUNTA(AN23:AN324)</f>
        <v>0.1107266436</v>
      </c>
      <c r="AP14" s="70"/>
      <c r="AQ14" s="64">
        <f t="shared" ref="AQ14:AS14" si="11">COUNTA(AQ23:AQ324)</f>
        <v>274</v>
      </c>
      <c r="AR14" s="65">
        <f t="shared" si="11"/>
        <v>273</v>
      </c>
      <c r="AS14" s="66">
        <f t="shared" si="11"/>
        <v>0</v>
      </c>
      <c r="AT14" s="67" t="s">
        <v>36</v>
      </c>
      <c r="AU14" s="68">
        <f>COUNTIF(AU23:AU325,Lookup!I3)+COUNTIF(AU23:AU325,Lookup!I4)+COUNTIF(AU23:AU325,Lookup!I5)+COUNTIF(AU23:AU325,Lookup!I6)</f>
        <v>26</v>
      </c>
      <c r="AV14" s="69">
        <f>AU14/COUNTA(AU23:AU324)</f>
        <v>0.09523809524</v>
      </c>
      <c r="AW14" s="71"/>
      <c r="AX14" s="64">
        <f t="shared" ref="AX14:AZ14" si="12">COUNTA(AX23:AX324)</f>
        <v>274</v>
      </c>
      <c r="AY14" s="65">
        <f t="shared" si="12"/>
        <v>0</v>
      </c>
      <c r="AZ14" s="66">
        <f t="shared" si="12"/>
        <v>0</v>
      </c>
      <c r="BA14" s="67" t="s">
        <v>36</v>
      </c>
      <c r="BB14" s="68">
        <f>COUNTIF(BB23:BB325,Lookup!I3)+COUNTIF(BB23:BB325,Lookup!I4)+COUNTIF(BB23:BB325,Lookup!I5)+COUNTIF(BB23:BB325,Lookup!I6)</f>
        <v>27</v>
      </c>
      <c r="BC14" s="69">
        <f>BB14/COUNTA(BB23:BB324)</f>
        <v>0.0989010989</v>
      </c>
      <c r="BD14" s="4"/>
      <c r="BE14" s="4"/>
      <c r="BF14" s="4"/>
      <c r="BG14" s="4"/>
      <c r="BH14" s="4"/>
      <c r="BI14" s="4"/>
      <c r="BJ14" s="4"/>
      <c r="BK14" s="4"/>
      <c r="BL14" s="4"/>
      <c r="BM14" s="4"/>
      <c r="BN14" s="4"/>
      <c r="BO14" s="4"/>
      <c r="BP14" s="4"/>
    </row>
    <row r="15" ht="15.75" customHeight="1">
      <c r="A15" s="16"/>
      <c r="E15" s="17"/>
      <c r="F15" s="63" t="s">
        <v>37</v>
      </c>
      <c r="G15" s="16"/>
      <c r="H15" s="72">
        <f>COUNTIF(H23:H324,Lookup!I2)</f>
        <v>269</v>
      </c>
      <c r="I15" s="73">
        <f>COUNTIF(I23:I324,Lookup!I2)</f>
        <v>269</v>
      </c>
      <c r="J15" s="74">
        <f>COUNTIF(J23:J324,#REF!)</f>
        <v>0</v>
      </c>
      <c r="K15" s="67" t="s">
        <v>38</v>
      </c>
      <c r="L15" s="75">
        <f>COUNTIF(L23:L326,Lookup!I7)+COUNTIF(L23:L326,Lookup!I8)</f>
        <v>4</v>
      </c>
      <c r="M15" s="76">
        <f>L15/COUNTA(L23:L324)</f>
        <v>0.01324503311</v>
      </c>
      <c r="N15" s="77"/>
      <c r="O15" s="72">
        <f>COUNTIF(O23:O324,Lookup!B2)</f>
        <v>0</v>
      </c>
      <c r="P15" s="73">
        <f t="shared" ref="P15:Q15" si="13">COUNTIF(P23:P324,#REF!)</f>
        <v>0</v>
      </c>
      <c r="Q15" s="74">
        <f t="shared" si="13"/>
        <v>0</v>
      </c>
      <c r="R15" s="67" t="s">
        <v>38</v>
      </c>
      <c r="S15" s="75">
        <f>COUNTIF(S23:S326,#REF!)+COUNTIF(S23:S326,#REF!)</f>
        <v>0</v>
      </c>
      <c r="T15" s="76">
        <f>S15/COUNTA(S23:S324)</f>
        <v>0</v>
      </c>
      <c r="U15" s="77"/>
      <c r="V15" s="72">
        <f>COUNTIF(V23:V324,Lookup!I2)</f>
        <v>265</v>
      </c>
      <c r="W15" s="73">
        <f t="shared" ref="W15:X15" si="14">COUNTIF(W23:W324,#REF!)</f>
        <v>0</v>
      </c>
      <c r="X15" s="74">
        <f t="shared" si="14"/>
        <v>0</v>
      </c>
      <c r="Y15" s="67" t="s">
        <v>38</v>
      </c>
      <c r="Z15" s="75">
        <f>COUNTIF(Z23:Z326,#REF!)+COUNTIF(Z23:Z326,#REF!)</f>
        <v>0</v>
      </c>
      <c r="AA15" s="76">
        <f>Z15/COUNTA(Z23:Z324)</f>
        <v>0</v>
      </c>
      <c r="AB15" s="77"/>
      <c r="AC15" s="72">
        <f>COUNTIF(AC23:AC324,Lookup!I2)</f>
        <v>266</v>
      </c>
      <c r="AD15" s="73">
        <f t="shared" ref="AD15:AE15" si="15">COUNTIF(AD23:AD324,#REF!)</f>
        <v>0</v>
      </c>
      <c r="AE15" s="74">
        <f t="shared" si="15"/>
        <v>0</v>
      </c>
      <c r="AF15" s="67" t="s">
        <v>38</v>
      </c>
      <c r="AG15" s="75">
        <f>COUNTIF(AG23:AG326,Lookup!B7)+COUNTIF(AG23:AG326,Lookup!B8)</f>
        <v>0</v>
      </c>
      <c r="AH15" s="76">
        <f>AG15/COUNTA(AG23:AG324)</f>
        <v>0</v>
      </c>
      <c r="AI15" s="77"/>
      <c r="AJ15" s="72">
        <f>COUNTIF(AJ23:AJ324,Lookup!I2)</f>
        <v>255</v>
      </c>
      <c r="AK15" s="73">
        <f>COUNTIF(AK23:AK324,Lookup!B2)</f>
        <v>0</v>
      </c>
      <c r="AL15" s="74">
        <f>COUNTIF(AL23:AL324,#REF!)</f>
        <v>0</v>
      </c>
      <c r="AM15" s="67" t="s">
        <v>38</v>
      </c>
      <c r="AN15" s="75">
        <f>COUNTIF(AN23:AN326,Lookup!I7)+COUNTIF(AN23:AN326,Lookup!I8)</f>
        <v>2</v>
      </c>
      <c r="AO15" s="76">
        <f>AN15/COUNTA(AN23:AN324)</f>
        <v>0.006920415225</v>
      </c>
      <c r="AP15" s="77"/>
      <c r="AQ15" s="72">
        <f>COUNTIF(AQ23:AQ324,Lookup!I2)</f>
        <v>246</v>
      </c>
      <c r="AR15" s="73">
        <f>COUNTIF(AR23:AR324,Lookup!I2)</f>
        <v>245</v>
      </c>
      <c r="AS15" s="74">
        <f>COUNTIF(AS23:AS324,Lookup!C2)</f>
        <v>0</v>
      </c>
      <c r="AT15" s="67" t="s">
        <v>38</v>
      </c>
      <c r="AU15" s="75">
        <f>COUNTIF(AU23:AU326,Lookup!I7)+COUNTIF(AU23:AU326,Lookup!I8)</f>
        <v>2</v>
      </c>
      <c r="AV15" s="76">
        <f>AU15/COUNTA(AU23:AU324)</f>
        <v>0.007326007326</v>
      </c>
      <c r="AW15" s="78"/>
      <c r="AX15" s="72">
        <f>COUNTIF(BB23:BB324,Lookup!I2)</f>
        <v>234</v>
      </c>
      <c r="AY15" s="73">
        <f>COUNTIF(AY23:AY324,Lookup!I2)</f>
        <v>0</v>
      </c>
      <c r="AZ15" s="74">
        <f>COUNTIF(AZ23:AZ324,Lookup!I2)</f>
        <v>0</v>
      </c>
      <c r="BA15" s="67" t="s">
        <v>38</v>
      </c>
      <c r="BB15" s="75">
        <f>COUNTIF(BB23:BB326,Lookup!I7)+COUNTIF(BB23:BB326,Lookup!I8)</f>
        <v>12</v>
      </c>
      <c r="BC15" s="76">
        <f>BB15/COUNTA(BB23:BB324)</f>
        <v>0.04395604396</v>
      </c>
      <c r="BD15" s="4"/>
      <c r="BE15" s="4"/>
      <c r="BF15" s="4"/>
      <c r="BG15" s="4"/>
      <c r="BH15" s="4"/>
      <c r="BI15" s="4"/>
      <c r="BJ15" s="4"/>
      <c r="BK15" s="4"/>
      <c r="BL15" s="4"/>
      <c r="BM15" s="4"/>
      <c r="BN15" s="4"/>
      <c r="BO15" s="4"/>
      <c r="BP15" s="4"/>
    </row>
    <row r="16">
      <c r="A16" s="16"/>
      <c r="E16" s="17"/>
      <c r="F16" s="63" t="s">
        <v>39</v>
      </c>
      <c r="G16" s="16"/>
      <c r="H16" s="79">
        <f>COUNTIF(H23:H325,Lookup!I3)+COUNTIF(H23:H325,Lookup!I4)+COUNTIF(H23:H325,Lookup!I5)+COUNTIF(H23:H325,Lookup!I6)</f>
        <v>20</v>
      </c>
      <c r="I16" s="79">
        <f>COUNTIF(I23:I325,Lookup!I3)+COUNTIF(I23:I325,Lookup!I4)+COUNTIF(I23:I325,Lookup!I5)+COUNTIF(I23:I325,Lookup!I6)</f>
        <v>20</v>
      </c>
      <c r="J16" s="79">
        <f>COUNTIF(L23:L325,#REF!)+COUNTIF(L23:L325,#REF!)+COUNTIF(L23:L325,#REF!)+COUNTIF(L23:L325,#REF!)</f>
        <v>0</v>
      </c>
      <c r="K16" s="80" t="s">
        <v>40</v>
      </c>
      <c r="L16" s="81"/>
      <c r="M16" s="82"/>
      <c r="N16" s="83"/>
      <c r="O16" s="84">
        <f>COUNTIF(O23:O325,Lookup!B3)+COUNTIF(O23:O325,Lookup!B4)+COUNTIF(O23:O325,Lookup!B5)+COUNTIF(O23:O325,Lookup!B6)</f>
        <v>0</v>
      </c>
      <c r="P16" s="79">
        <f>COUNTIF(P23:P325,#REF!)+COUNTIF(P23:P325,#REF!)+COUNTIF(P23:P325,#REF!)+COUNTIF(P23:P325,#REF!)</f>
        <v>0</v>
      </c>
      <c r="Q16" s="79">
        <f>COUNTIF(S23:S325,#REF!)+COUNTIF(S23:S325,#REF!)+COUNTIF(S23:S325,#REF!)+COUNTIF(S23:S325,#REF!)</f>
        <v>0</v>
      </c>
      <c r="R16" s="80" t="s">
        <v>40</v>
      </c>
      <c r="S16" s="81"/>
      <c r="T16" s="82"/>
      <c r="U16" s="83"/>
      <c r="V16" s="84">
        <f>COUNTIF(V23:V325,Lookup!I3)+COUNTIF(V23:V325,Lookup!I4)+COUNTIF(V23:V325,Lookup!I5)+COUNTIF(V23:V325,Lookup!I6)</f>
        <v>20</v>
      </c>
      <c r="W16" s="79">
        <f>COUNTIF(W23:W325,#REF!)+COUNTIF(W23:W325,#REF!)+COUNTIF(W23:W325,#REF!)+COUNTIF(W23:W325,#REF!)</f>
        <v>0</v>
      </c>
      <c r="X16" s="79">
        <f>COUNTIF(Z23:Z325,#REF!)+COUNTIF(Z23:Z325,#REF!)+COUNTIF(Z23:Z325,#REF!)+COUNTIF(Z23:Z325,#REF!)</f>
        <v>0</v>
      </c>
      <c r="Y16" s="80" t="s">
        <v>40</v>
      </c>
      <c r="Z16" s="81"/>
      <c r="AA16" s="82"/>
      <c r="AB16" s="83"/>
      <c r="AC16" s="84">
        <f>COUNTIF(AC23:AC325,Lookup!I3)+COUNTIF(AC23:AC325,Lookup!I4)+COUNTIF(AC23:AC325,Lookup!I5)+COUNTIF(AC23:AC325,Lookup!I6)</f>
        <v>20</v>
      </c>
      <c r="AD16" s="79">
        <f>COUNTIF(AD23:AD325,#REF!)+COUNTIF(AD23:AD325,#REF!)+COUNTIF(AD23:AD325,#REF!)+COUNTIF(AD23:AD325,#REF!)</f>
        <v>0</v>
      </c>
      <c r="AE16" s="79">
        <f>COUNTIF(AG23:AG325,#REF!)+COUNTIF(AG23:AG325,#REF!)+COUNTIF(AG23:AG325,#REF!)+COUNTIF(AG23:AG325,#REF!)</f>
        <v>0</v>
      </c>
      <c r="AF16" s="80" t="s">
        <v>40</v>
      </c>
      <c r="AG16" s="81"/>
      <c r="AH16" s="82"/>
      <c r="AI16" s="83"/>
      <c r="AJ16" s="84">
        <f>COUNTIF(AJ23:AJ325,Lookup!I3)+COUNTIF(AJ23:AJ325,Lookup!I4)+COUNTIF(AJ23:AJ325,Lookup!I5)+COUNTIF(AJ23:AJ325,Lookup!I6)</f>
        <v>32</v>
      </c>
      <c r="AK16" s="79">
        <f>COUNTIF(AK23:AK325,Lookup!B3)+COUNTIF(AK23:AK325,Lookup!B4)+COUNTIF(AK23:AK325,Lookup!B5)+COUNTIF(AK23:AK325,Lookup!B6)</f>
        <v>0</v>
      </c>
      <c r="AL16" s="79">
        <f>COUNTIF(AN23:AN325,#REF!)+COUNTIF(AN23:AN325,#REF!)+COUNTIF(AN23:AN325,#REF!)+COUNTIF(AN23:AN325,#REF!)</f>
        <v>0</v>
      </c>
      <c r="AM16" s="80" t="s">
        <v>40</v>
      </c>
      <c r="AN16" s="81"/>
      <c r="AO16" s="82"/>
      <c r="AP16" s="83"/>
      <c r="AQ16" s="84">
        <f>COUNTIF(AQ23:AQ325,Lookup!I3)+COUNTIF(AQ23:AQ325,Lookup!I4)+COUNTIF(AQ23:AQ325,Lookup!I5)+COUNTIF(AQ23:AQ325,Lookup!I6)</f>
        <v>26</v>
      </c>
      <c r="AR16" s="79">
        <f>COUNTIF(AR23:AR325,Lookup!I3)+COUNTIF(AR23:AR325,Lookup!I4)+COUNTIF(AR23:AR325,Lookup!I5)+COUNTIF(AR23:AR325,Lookup!I6)</f>
        <v>26</v>
      </c>
      <c r="AS16" s="79">
        <f>COUNTIF(AU23:AU325,Lookup!C3)+COUNTIF(AU23:AU325,Lookup!C4)+COUNTIF(AU23:AU325,Lookup!C5)+COUNTIF(AU23:AU325,Lookup!C6)</f>
        <v>0</v>
      </c>
      <c r="AT16" s="80" t="s">
        <v>40</v>
      </c>
      <c r="AU16" s="81"/>
      <c r="AV16" s="82"/>
      <c r="AW16" s="85"/>
      <c r="AX16" s="84">
        <f>COUNTIF(AX23:AX325,Lookup!I3)+COUNTIF(AX23:AX325,Lookup!I4)+COUNTIF(AX23:AX325,Lookup!I5)+COUNTIF(AX23:AX325,Lookup!I6)</f>
        <v>27</v>
      </c>
      <c r="AY16" s="79">
        <f>COUNTIF(AY23:AY325,Lookup!I3)+COUNTIF(AY23:AY325,Lookup!I4)+COUNTIF(AY23:AY325,Lookup!I5)+COUNTIF(AY23:AY325,Lookup!I6)</f>
        <v>0</v>
      </c>
      <c r="AZ16" s="79">
        <f>COUNTIF(BB23:BB325,Lookup!I3)+COUNTIF(BB23:BB325,Lookup!I4)+COUNTIF(BB23:BB325,Lookup!I5)+COUNTIF(BB23:BB325,Lookup!I6)</f>
        <v>27</v>
      </c>
      <c r="BA16" s="80" t="s">
        <v>40</v>
      </c>
      <c r="BB16" s="81"/>
      <c r="BC16" s="82"/>
      <c r="BD16" s="4"/>
      <c r="BE16" s="4"/>
      <c r="BF16" s="4"/>
      <c r="BG16" s="4"/>
      <c r="BH16" s="4"/>
      <c r="BI16" s="4"/>
      <c r="BJ16" s="4"/>
      <c r="BK16" s="4"/>
      <c r="BL16" s="4"/>
      <c r="BM16" s="4"/>
      <c r="BN16" s="4"/>
      <c r="BO16" s="4"/>
      <c r="BP16" s="4"/>
    </row>
    <row r="17">
      <c r="A17" s="16"/>
      <c r="E17" s="17"/>
      <c r="F17" s="63" t="s">
        <v>41</v>
      </c>
      <c r="G17" s="16"/>
      <c r="H17" s="86">
        <f>COUNTIF(H23:H325,Lookup!I7)</f>
        <v>13</v>
      </c>
      <c r="I17" s="87">
        <f>COUNTIF(I23:I325,Lookup!I7)</f>
        <v>13</v>
      </c>
      <c r="J17" s="88">
        <f>COUNTIF(J23:J325,#REF!)</f>
        <v>0</v>
      </c>
      <c r="K17" s="67" t="s">
        <v>42</v>
      </c>
      <c r="L17" s="68">
        <f>COUNTIF(L23:L324,Lookup!I3)</f>
        <v>3</v>
      </c>
      <c r="M17" s="69">
        <f>L17/COUNTA(L23:L324)</f>
        <v>0.009933774834</v>
      </c>
      <c r="N17" s="89"/>
      <c r="O17" s="86">
        <f>COUNTIF(O23:O325,Lookup!B7)</f>
        <v>0</v>
      </c>
      <c r="P17" s="87">
        <f t="shared" ref="P17:Q17" si="16">COUNTIF(P23:P325,#REF!)</f>
        <v>0</v>
      </c>
      <c r="Q17" s="88">
        <f t="shared" si="16"/>
        <v>0</v>
      </c>
      <c r="R17" s="67" t="s">
        <v>42</v>
      </c>
      <c r="S17" s="68">
        <f>COUNTIF(S23:S324,#REF!)</f>
        <v>0</v>
      </c>
      <c r="T17" s="69">
        <f>S17/COUNTA(S23:S324)</f>
        <v>0</v>
      </c>
      <c r="U17" s="89"/>
      <c r="V17" s="86">
        <f>COUNTIF(V23:V325,Lookup!I7)</f>
        <v>4</v>
      </c>
      <c r="W17" s="87">
        <f t="shared" ref="W17:X17" si="17">COUNTIF(W23:W325,#REF!)</f>
        <v>0</v>
      </c>
      <c r="X17" s="88">
        <f t="shared" si="17"/>
        <v>0</v>
      </c>
      <c r="Y17" s="67" t="s">
        <v>42</v>
      </c>
      <c r="Z17" s="68">
        <f>COUNTIF(Z23:Z324,#REF!)</f>
        <v>0</v>
      </c>
      <c r="AA17" s="69">
        <f>Z17/COUNTA(Z23:Z324)</f>
        <v>0</v>
      </c>
      <c r="AB17" s="89"/>
      <c r="AC17" s="86">
        <f>COUNTIF(AC23:AC325,Lookup!I7)</f>
        <v>2</v>
      </c>
      <c r="AD17" s="87">
        <f t="shared" ref="AD17:AE17" si="18">COUNTIF(AD23:AD325,#REF!)</f>
        <v>0</v>
      </c>
      <c r="AE17" s="88">
        <f t="shared" si="18"/>
        <v>0</v>
      </c>
      <c r="AF17" s="67" t="s">
        <v>42</v>
      </c>
      <c r="AG17" s="68">
        <f>COUNTIF(AG23:AG324,Lookup!B3)</f>
        <v>0</v>
      </c>
      <c r="AH17" s="69">
        <f>AG17/COUNTA(AG23:AG324)</f>
        <v>0</v>
      </c>
      <c r="AI17" s="89"/>
      <c r="AJ17" s="86">
        <f>COUNTIF(AJ23:AJ325,Lookup!I7)</f>
        <v>2</v>
      </c>
      <c r="AK17" s="87">
        <f>COUNTIF(AK23:AK325,Lookup!B7)</f>
        <v>0</v>
      </c>
      <c r="AL17" s="88">
        <f>COUNTIF(AL23:AL325,#REF!)</f>
        <v>0</v>
      </c>
      <c r="AM17" s="67" t="s">
        <v>42</v>
      </c>
      <c r="AN17" s="68">
        <f>COUNTIF(AN23:AN324,Lookup!I3)</f>
        <v>13</v>
      </c>
      <c r="AO17" s="69">
        <f>AN17/COUNTA(AN23:AN324)</f>
        <v>0.04498269896</v>
      </c>
      <c r="AP17" s="89"/>
      <c r="AQ17" s="86">
        <f>COUNTIF(AQ23:AQ325,Lookup!I7)</f>
        <v>2</v>
      </c>
      <c r="AR17" s="87">
        <f>COUNTIF(AR23:AR325,Lookup!I7)</f>
        <v>2</v>
      </c>
      <c r="AS17" s="88">
        <f>COUNTIF(AS23:AS325,Lookup!C7)</f>
        <v>0</v>
      </c>
      <c r="AT17" s="67" t="s">
        <v>42</v>
      </c>
      <c r="AU17" s="68">
        <f>COUNTIF(AU23:AU324,Lookup!I3)</f>
        <v>0</v>
      </c>
      <c r="AV17" s="69">
        <f>AU17/COUNTA(AU23:AU324)</f>
        <v>0</v>
      </c>
      <c r="AW17" s="71"/>
      <c r="AX17" s="86">
        <f>COUNTIF(AX23:AX325,Lookup!I7)</f>
        <v>12</v>
      </c>
      <c r="AY17" s="87">
        <f>COUNTIF(AY23:AY325,Lookup!I7)</f>
        <v>0</v>
      </c>
      <c r="AZ17" s="88">
        <f>COUNTIF(AZ23:AZ325,Lookup!I7)</f>
        <v>0</v>
      </c>
      <c r="BA17" s="67" t="s">
        <v>42</v>
      </c>
      <c r="BB17" s="68">
        <f>COUNTIF(BB23:BB324,Lookup!I3)</f>
        <v>1</v>
      </c>
      <c r="BC17" s="69">
        <f>BB17/COUNTA(BB23:BB324)</f>
        <v>0.003663003663</v>
      </c>
      <c r="BD17" s="4"/>
      <c r="BE17" s="4"/>
      <c r="BF17" s="4"/>
      <c r="BG17" s="4"/>
      <c r="BH17" s="4"/>
      <c r="BI17" s="4"/>
      <c r="BJ17" s="4"/>
      <c r="BK17" s="4"/>
      <c r="BL17" s="4"/>
      <c r="BM17" s="4"/>
      <c r="BN17" s="4"/>
      <c r="BO17" s="4"/>
      <c r="BP17" s="4"/>
    </row>
    <row r="18">
      <c r="A18" s="16"/>
      <c r="E18" s="17"/>
      <c r="F18" s="63" t="s">
        <v>43</v>
      </c>
      <c r="G18" s="16"/>
      <c r="H18" s="64">
        <f>COUNTIF(H23:H325,Lookup!I8)</f>
        <v>0</v>
      </c>
      <c r="I18" s="65">
        <f>COUNTIF(I23:I325,Lookup!I8)</f>
        <v>0</v>
      </c>
      <c r="J18" s="66">
        <f>COUNTIF(J23:J325,#REF!)</f>
        <v>0</v>
      </c>
      <c r="K18" s="67" t="s">
        <v>44</v>
      </c>
      <c r="L18" s="68">
        <f>COUNTIF(L23:L324,Lookup!I4)</f>
        <v>2</v>
      </c>
      <c r="M18" s="90">
        <f>L18/COUNTA(L23:L324)</f>
        <v>0.006622516556</v>
      </c>
      <c r="N18" s="70"/>
      <c r="O18" s="64">
        <f>COUNTIF(O23:O325,Lookup!B8)</f>
        <v>0</v>
      </c>
      <c r="P18" s="65">
        <f t="shared" ref="P18:Q18" si="19">COUNTIF(P23:P325,#REF!)</f>
        <v>0</v>
      </c>
      <c r="Q18" s="66">
        <f t="shared" si="19"/>
        <v>0</v>
      </c>
      <c r="R18" s="67" t="s">
        <v>44</v>
      </c>
      <c r="S18" s="68">
        <f>COUNTIF(S23:S324,#REF!)</f>
        <v>0</v>
      </c>
      <c r="T18" s="90">
        <f>S18/COUNTA(S23:S324)</f>
        <v>0</v>
      </c>
      <c r="U18" s="70"/>
      <c r="V18" s="64">
        <f>COUNTIF(V23:V325,Lookup!I8)</f>
        <v>0</v>
      </c>
      <c r="W18" s="65">
        <f t="shared" ref="W18:X18" si="20">COUNTIF(W23:W325,#REF!)</f>
        <v>0</v>
      </c>
      <c r="X18" s="66">
        <f t="shared" si="20"/>
        <v>0</v>
      </c>
      <c r="Y18" s="67" t="s">
        <v>44</v>
      </c>
      <c r="Z18" s="68">
        <f>COUNTIF(Z23:Z324,#REF!)</f>
        <v>0</v>
      </c>
      <c r="AA18" s="90">
        <f>Z18/COUNTA(Z23:Z324)</f>
        <v>0</v>
      </c>
      <c r="AB18" s="70"/>
      <c r="AC18" s="64">
        <f>COUNTIF(AC23:AC325,Lookup!I8)</f>
        <v>0</v>
      </c>
      <c r="AD18" s="65">
        <f t="shared" ref="AD18:AE18" si="21">COUNTIF(AD23:AD325,#REF!)</f>
        <v>0</v>
      </c>
      <c r="AE18" s="66">
        <f t="shared" si="21"/>
        <v>0</v>
      </c>
      <c r="AF18" s="67" t="s">
        <v>44</v>
      </c>
      <c r="AG18" s="68">
        <f>COUNTIF(AG23:AG324,Lookup!B4)</f>
        <v>0</v>
      </c>
      <c r="AH18" s="90">
        <f>AG18/COUNTA(AG23:AG324)</f>
        <v>0</v>
      </c>
      <c r="AI18" s="70"/>
      <c r="AJ18" s="64">
        <f>COUNTIF(AJ23:AJ325,Lookup!I8)</f>
        <v>0</v>
      </c>
      <c r="AK18" s="65">
        <f>COUNTIF(AK23:AK325,Lookup!B8)</f>
        <v>0</v>
      </c>
      <c r="AL18" s="66">
        <f>COUNTIF(AL23:AL325,#REF!)</f>
        <v>0</v>
      </c>
      <c r="AM18" s="67" t="s">
        <v>44</v>
      </c>
      <c r="AN18" s="68">
        <f>COUNTIF(AN23:AN324,Lookup!I4)</f>
        <v>2</v>
      </c>
      <c r="AO18" s="90">
        <f>AN18/COUNTA(AN23:AN324)</f>
        <v>0.006920415225</v>
      </c>
      <c r="AP18" s="70"/>
      <c r="AQ18" s="64">
        <f>COUNTIF(AQ23:AQ325,Lookup!I8)</f>
        <v>0</v>
      </c>
      <c r="AR18" s="65">
        <f>COUNTIF(AR23:AR325,Lookup!I8)</f>
        <v>0</v>
      </c>
      <c r="AS18" s="66">
        <f>COUNTIF(AS23:AS325,Lookup!C8)</f>
        <v>0</v>
      </c>
      <c r="AT18" s="67" t="s">
        <v>44</v>
      </c>
      <c r="AU18" s="68">
        <f>COUNTIF(AU23:AU324,Lookup!I4)</f>
        <v>6</v>
      </c>
      <c r="AV18" s="90">
        <f>AU18/COUNTA(AU23:AU324)</f>
        <v>0.02197802198</v>
      </c>
      <c r="AW18" s="91"/>
      <c r="AX18" s="64">
        <f>COUNTIF(AX23:AX325,Lookup!I8)</f>
        <v>0</v>
      </c>
      <c r="AY18" s="65">
        <f>COUNTIF(AY23:AY325,Lookup!I8)</f>
        <v>0</v>
      </c>
      <c r="AZ18" s="66">
        <f>COUNTIF(AZ23:AZ325,Lookup!I8)</f>
        <v>0</v>
      </c>
      <c r="BA18" s="67" t="s">
        <v>44</v>
      </c>
      <c r="BB18" s="68">
        <f>COUNTIF(BB23:BB324,Lookup!I4)</f>
        <v>8</v>
      </c>
      <c r="BC18" s="90">
        <f>BB18/COUNTA(BB23:BB324)</f>
        <v>0.0293040293</v>
      </c>
      <c r="BD18" s="4"/>
      <c r="BE18" s="4"/>
      <c r="BF18" s="4"/>
      <c r="BG18" s="4"/>
      <c r="BH18" s="4"/>
      <c r="BI18" s="4"/>
      <c r="BJ18" s="4"/>
      <c r="BK18" s="4"/>
      <c r="BL18" s="4"/>
      <c r="BM18" s="4"/>
      <c r="BN18" s="4"/>
      <c r="BO18" s="4"/>
      <c r="BP18" s="4"/>
    </row>
    <row r="19">
      <c r="A19" s="16"/>
      <c r="E19" s="17"/>
      <c r="F19" s="63" t="s">
        <v>45</v>
      </c>
      <c r="G19" s="16"/>
      <c r="H19" s="92">
        <f t="shared" ref="H19:J19" si="22">(H15/H14)</f>
        <v>0.8907284768</v>
      </c>
      <c r="I19" s="93">
        <f t="shared" si="22"/>
        <v>0.8907284768</v>
      </c>
      <c r="J19" s="94" t="str">
        <f t="shared" si="22"/>
        <v>#DIV/0!</v>
      </c>
      <c r="K19" s="67" t="s">
        <v>46</v>
      </c>
      <c r="L19" s="68">
        <f>COUNTIF(L23:L324,Lookup!I5)</f>
        <v>11</v>
      </c>
      <c r="M19" s="95">
        <f>L19/COUNTA(L23:L324)</f>
        <v>0.03642384106</v>
      </c>
      <c r="N19" s="96"/>
      <c r="O19" s="92">
        <f t="shared" ref="O19:Q19" si="23">(O15/O14)</f>
        <v>0</v>
      </c>
      <c r="P19" s="93" t="str">
        <f t="shared" si="23"/>
        <v>#DIV/0!</v>
      </c>
      <c r="Q19" s="94" t="str">
        <f t="shared" si="23"/>
        <v>#DIV/0!</v>
      </c>
      <c r="R19" s="67" t="s">
        <v>46</v>
      </c>
      <c r="S19" s="68">
        <f>COUNTIF(S23:S324,#REF!)</f>
        <v>0</v>
      </c>
      <c r="T19" s="95">
        <f>S19/COUNTA(S23:S324)</f>
        <v>0</v>
      </c>
      <c r="U19" s="96"/>
      <c r="V19" s="92">
        <f t="shared" ref="V19:X19" si="24">(V15/V14)</f>
        <v>0.9169550173</v>
      </c>
      <c r="W19" s="93" t="str">
        <f t="shared" si="24"/>
        <v>#DIV/0!</v>
      </c>
      <c r="X19" s="94" t="str">
        <f t="shared" si="24"/>
        <v>#DIV/0!</v>
      </c>
      <c r="Y19" s="67" t="s">
        <v>46</v>
      </c>
      <c r="Z19" s="68">
        <f>COUNTIF(Z23:Z324,#REF!)</f>
        <v>0</v>
      </c>
      <c r="AA19" s="95">
        <f>Z19/COUNTA(Z23:Z324)</f>
        <v>0</v>
      </c>
      <c r="AB19" s="96"/>
      <c r="AC19" s="92">
        <f t="shared" ref="AC19:AE19" si="25">(AC15/AC14)</f>
        <v>0.9236111111</v>
      </c>
      <c r="AD19" s="93" t="str">
        <f t="shared" si="25"/>
        <v>#DIV/0!</v>
      </c>
      <c r="AE19" s="94" t="str">
        <f t="shared" si="25"/>
        <v>#DIV/0!</v>
      </c>
      <c r="AF19" s="67" t="s">
        <v>46</v>
      </c>
      <c r="AG19" s="68">
        <f>COUNTIF(AG23:AG324,Lookup!B5)</f>
        <v>0</v>
      </c>
      <c r="AH19" s="95">
        <f>AG19/COUNTA(AG23:AG324)</f>
        <v>0</v>
      </c>
      <c r="AI19" s="96"/>
      <c r="AJ19" s="92">
        <f t="shared" ref="AJ19:AL19" si="26">(AJ15/AJ14)</f>
        <v>0.8823529412</v>
      </c>
      <c r="AK19" s="93" t="str">
        <f t="shared" si="26"/>
        <v>#DIV/0!</v>
      </c>
      <c r="AL19" s="94" t="str">
        <f t="shared" si="26"/>
        <v>#DIV/0!</v>
      </c>
      <c r="AM19" s="67" t="s">
        <v>46</v>
      </c>
      <c r="AN19" s="68">
        <f>COUNTIF(AN23:AN324,Lookup!I5)</f>
        <v>12</v>
      </c>
      <c r="AO19" s="95">
        <f>AN19/COUNTA(AN23:AN324)</f>
        <v>0.04152249135</v>
      </c>
      <c r="AP19" s="96"/>
      <c r="AQ19" s="92">
        <f t="shared" ref="AQ19:AS19" si="27">(AQ15/AQ14)</f>
        <v>0.897810219</v>
      </c>
      <c r="AR19" s="93">
        <f t="shared" si="27"/>
        <v>0.8974358974</v>
      </c>
      <c r="AS19" s="94" t="str">
        <f t="shared" si="27"/>
        <v>#DIV/0!</v>
      </c>
      <c r="AT19" s="67" t="s">
        <v>46</v>
      </c>
      <c r="AU19" s="68">
        <f>COUNTIF(AU23:AU324,Lookup!I5)</f>
        <v>13</v>
      </c>
      <c r="AV19" s="95">
        <f>AU19/COUNTA(AU23:AU324)</f>
        <v>0.04761904762</v>
      </c>
      <c r="AW19" s="97"/>
      <c r="AX19" s="92">
        <f t="shared" ref="AX19:AZ19" si="28">(AX15/AX14)</f>
        <v>0.8540145985</v>
      </c>
      <c r="AY19" s="93" t="str">
        <f t="shared" si="28"/>
        <v>#DIV/0!</v>
      </c>
      <c r="AZ19" s="94" t="str">
        <f t="shared" si="28"/>
        <v>#DIV/0!</v>
      </c>
      <c r="BA19" s="67" t="s">
        <v>46</v>
      </c>
      <c r="BB19" s="68">
        <f>COUNTIF(BB23:BB324,Lookup!I5)</f>
        <v>11</v>
      </c>
      <c r="BC19" s="95">
        <f>BB19/COUNTA(BB23:BB324)</f>
        <v>0.04029304029</v>
      </c>
      <c r="BD19" s="4"/>
      <c r="BE19" s="4"/>
      <c r="BF19" s="4"/>
      <c r="BG19" s="4"/>
      <c r="BH19" s="4"/>
      <c r="BI19" s="4"/>
      <c r="BJ19" s="4"/>
      <c r="BK19" s="4"/>
      <c r="BL19" s="4"/>
      <c r="BM19" s="4"/>
      <c r="BN19" s="4"/>
      <c r="BO19" s="4"/>
      <c r="BP19" s="4"/>
    </row>
    <row r="20" ht="15.75" customHeight="1">
      <c r="A20" s="98"/>
      <c r="B20" s="99"/>
      <c r="C20" s="99"/>
      <c r="D20" s="99"/>
      <c r="E20" s="100"/>
      <c r="F20" s="101" t="s">
        <v>47</v>
      </c>
      <c r="G20" s="16"/>
      <c r="H20" s="102">
        <f t="shared" ref="H20:J20" si="29">H16/H14</f>
        <v>0.06622516556</v>
      </c>
      <c r="I20" s="103">
        <f t="shared" si="29"/>
        <v>0.06622516556</v>
      </c>
      <c r="J20" s="104" t="str">
        <f t="shared" si="29"/>
        <v>#DIV/0!</v>
      </c>
      <c r="K20" s="105" t="s">
        <v>48</v>
      </c>
      <c r="L20" s="106">
        <f>COUNTIF(L23:L324,Lookup!I6)</f>
        <v>5</v>
      </c>
      <c r="M20" s="107">
        <f>L20/COUNTA(L23:L324)</f>
        <v>0.01655629139</v>
      </c>
      <c r="N20" s="108"/>
      <c r="O20" s="102">
        <f t="shared" ref="O20:Q20" si="30">O16/O14</f>
        <v>0</v>
      </c>
      <c r="P20" s="103" t="str">
        <f t="shared" si="30"/>
        <v>#DIV/0!</v>
      </c>
      <c r="Q20" s="104" t="str">
        <f t="shared" si="30"/>
        <v>#DIV/0!</v>
      </c>
      <c r="R20" s="105" t="s">
        <v>48</v>
      </c>
      <c r="S20" s="106">
        <f>COUNTIF(S23:S324,#REF!)</f>
        <v>0</v>
      </c>
      <c r="T20" s="107">
        <f>S20/COUNTA(S23:S324)</f>
        <v>0</v>
      </c>
      <c r="U20" s="108"/>
      <c r="V20" s="102">
        <f t="shared" ref="V20:X20" si="31">V16/V14</f>
        <v>0.06920415225</v>
      </c>
      <c r="W20" s="103" t="str">
        <f t="shared" si="31"/>
        <v>#DIV/0!</v>
      </c>
      <c r="X20" s="104" t="str">
        <f t="shared" si="31"/>
        <v>#DIV/0!</v>
      </c>
      <c r="Y20" s="105" t="s">
        <v>48</v>
      </c>
      <c r="Z20" s="106">
        <f>COUNTIF(Z23:Z324,#REF!)</f>
        <v>0</v>
      </c>
      <c r="AA20" s="107">
        <f>Z20/COUNTA(Z23:Z324)</f>
        <v>0</v>
      </c>
      <c r="AB20" s="108"/>
      <c r="AC20" s="102">
        <f t="shared" ref="AC20:AE20" si="32">AC16/AC14</f>
        <v>0.06944444444</v>
      </c>
      <c r="AD20" s="103" t="str">
        <f t="shared" si="32"/>
        <v>#DIV/0!</v>
      </c>
      <c r="AE20" s="104" t="str">
        <f t="shared" si="32"/>
        <v>#DIV/0!</v>
      </c>
      <c r="AF20" s="105" t="s">
        <v>48</v>
      </c>
      <c r="AG20" s="106">
        <f>COUNTIF(AG23:AG324,Lookup!B6)</f>
        <v>0</v>
      </c>
      <c r="AH20" s="107">
        <f>AG20/COUNTA(AG23:AG324)</f>
        <v>0</v>
      </c>
      <c r="AI20" s="108"/>
      <c r="AJ20" s="102">
        <f t="shared" ref="AJ20:AL20" si="33">AJ16/AJ14</f>
        <v>0.1107266436</v>
      </c>
      <c r="AK20" s="103" t="str">
        <f t="shared" si="33"/>
        <v>#DIV/0!</v>
      </c>
      <c r="AL20" s="104" t="str">
        <f t="shared" si="33"/>
        <v>#DIV/0!</v>
      </c>
      <c r="AM20" s="105" t="s">
        <v>48</v>
      </c>
      <c r="AN20" s="106">
        <f>COUNTIF(AN23:AN324,Lookup!I6)</f>
        <v>5</v>
      </c>
      <c r="AO20" s="107">
        <f>AN20/COUNTA(AN23:AN324)</f>
        <v>0.01730103806</v>
      </c>
      <c r="AP20" s="108"/>
      <c r="AQ20" s="102">
        <f t="shared" ref="AQ20:AS20" si="34">AQ16/AQ14</f>
        <v>0.09489051095</v>
      </c>
      <c r="AR20" s="103">
        <f t="shared" si="34"/>
        <v>0.09523809524</v>
      </c>
      <c r="AS20" s="104" t="str">
        <f t="shared" si="34"/>
        <v>#DIV/0!</v>
      </c>
      <c r="AT20" s="105" t="s">
        <v>48</v>
      </c>
      <c r="AU20" s="106">
        <f>COUNTIF(AU23:AU324,Lookup!I6)</f>
        <v>7</v>
      </c>
      <c r="AV20" s="107">
        <f>AU20/COUNTA(AU23:AU324)</f>
        <v>0.02564102564</v>
      </c>
      <c r="AW20" s="109"/>
      <c r="AX20" s="102">
        <f t="shared" ref="AX20:AZ20" si="35">AX16/AX14</f>
        <v>0.09854014599</v>
      </c>
      <c r="AY20" s="103" t="str">
        <f t="shared" si="35"/>
        <v>#DIV/0!</v>
      </c>
      <c r="AZ20" s="104" t="str">
        <f t="shared" si="35"/>
        <v>#DIV/0!</v>
      </c>
      <c r="BA20" s="105" t="s">
        <v>48</v>
      </c>
      <c r="BB20" s="106">
        <f>COUNTIF(BB23:BB324,Lookup!I6)</f>
        <v>7</v>
      </c>
      <c r="BC20" s="107">
        <f>BB20/COUNTA(BB23:BB324)</f>
        <v>0.02564102564</v>
      </c>
      <c r="BD20" s="4"/>
      <c r="BE20" s="4"/>
      <c r="BF20" s="4"/>
      <c r="BG20" s="4"/>
      <c r="BH20" s="4"/>
      <c r="BI20" s="4"/>
      <c r="BJ20" s="4"/>
      <c r="BK20" s="4"/>
      <c r="BL20" s="4"/>
      <c r="BM20" s="4"/>
      <c r="BN20" s="4"/>
      <c r="BO20" s="4"/>
      <c r="BP20" s="4"/>
    </row>
    <row r="21">
      <c r="A21" s="110" t="s">
        <v>49</v>
      </c>
      <c r="B21" s="111" t="s">
        <v>50</v>
      </c>
      <c r="C21" s="112" t="s">
        <v>51</v>
      </c>
      <c r="D21" s="113" t="s">
        <v>52</v>
      </c>
      <c r="E21" s="114" t="s">
        <v>53</v>
      </c>
      <c r="F21" s="115" t="s">
        <v>54</v>
      </c>
      <c r="G21" s="16"/>
      <c r="H21" s="116" t="s">
        <v>55</v>
      </c>
      <c r="I21" s="117"/>
      <c r="J21" s="118"/>
      <c r="K21" s="119" t="s">
        <v>56</v>
      </c>
      <c r="L21" s="117"/>
      <c r="M21" s="120"/>
      <c r="N21" s="121"/>
      <c r="O21" s="116" t="s">
        <v>55</v>
      </c>
      <c r="P21" s="117"/>
      <c r="Q21" s="118"/>
      <c r="R21" s="119" t="s">
        <v>56</v>
      </c>
      <c r="S21" s="117"/>
      <c r="T21" s="120"/>
      <c r="U21" s="121"/>
      <c r="V21" s="116" t="s">
        <v>55</v>
      </c>
      <c r="W21" s="117"/>
      <c r="X21" s="118"/>
      <c r="Y21" s="119" t="s">
        <v>56</v>
      </c>
      <c r="Z21" s="117"/>
      <c r="AA21" s="120"/>
      <c r="AB21" s="121"/>
      <c r="AC21" s="116" t="s">
        <v>55</v>
      </c>
      <c r="AD21" s="117"/>
      <c r="AE21" s="118"/>
      <c r="AF21" s="119" t="s">
        <v>56</v>
      </c>
      <c r="AG21" s="117"/>
      <c r="AH21" s="120"/>
      <c r="AI21" s="121"/>
      <c r="AJ21" s="116" t="s">
        <v>55</v>
      </c>
      <c r="AK21" s="117"/>
      <c r="AL21" s="118"/>
      <c r="AM21" s="119" t="s">
        <v>56</v>
      </c>
      <c r="AN21" s="117"/>
      <c r="AO21" s="120"/>
      <c r="AP21" s="121"/>
      <c r="AQ21" s="116" t="s">
        <v>55</v>
      </c>
      <c r="AR21" s="117"/>
      <c r="AS21" s="118"/>
      <c r="AT21" s="119" t="s">
        <v>56</v>
      </c>
      <c r="AU21" s="117"/>
      <c r="AV21" s="120"/>
      <c r="AW21" s="122"/>
      <c r="AX21" s="116" t="s">
        <v>55</v>
      </c>
      <c r="AY21" s="117"/>
      <c r="AZ21" s="118"/>
      <c r="BA21" s="119" t="s">
        <v>56</v>
      </c>
      <c r="BB21" s="117"/>
      <c r="BC21" s="120"/>
      <c r="BD21" s="4"/>
      <c r="BE21" s="4"/>
      <c r="BF21" s="4"/>
      <c r="BG21" s="4"/>
      <c r="BH21" s="4"/>
      <c r="BI21" s="4"/>
      <c r="BJ21" s="4"/>
      <c r="BK21" s="4"/>
      <c r="BL21" s="4"/>
      <c r="BM21" s="4"/>
      <c r="BN21" s="4"/>
      <c r="BO21" s="4"/>
      <c r="BP21" s="4"/>
    </row>
    <row r="22" ht="38.25" customHeight="1">
      <c r="A22" s="123"/>
      <c r="B22" s="124"/>
      <c r="C22" s="125"/>
      <c r="D22" s="125"/>
      <c r="E22" s="126"/>
      <c r="F22" s="127"/>
      <c r="G22" s="126"/>
      <c r="H22" s="128" t="s">
        <v>57</v>
      </c>
      <c r="I22" s="129" t="s">
        <v>58</v>
      </c>
      <c r="J22" s="130"/>
      <c r="K22" s="131" t="s">
        <v>59</v>
      </c>
      <c r="L22" s="132" t="s">
        <v>60</v>
      </c>
      <c r="M22" s="133" t="s">
        <v>61</v>
      </c>
      <c r="N22" s="134"/>
      <c r="O22" s="128" t="s">
        <v>62</v>
      </c>
      <c r="P22" s="129"/>
      <c r="Q22" s="130"/>
      <c r="R22" s="131" t="s">
        <v>59</v>
      </c>
      <c r="S22" s="132" t="s">
        <v>60</v>
      </c>
      <c r="T22" s="133" t="s">
        <v>61</v>
      </c>
      <c r="U22" s="135"/>
      <c r="V22" s="136" t="s">
        <v>57</v>
      </c>
      <c r="W22" s="129"/>
      <c r="X22" s="130"/>
      <c r="Y22" s="131" t="s">
        <v>59</v>
      </c>
      <c r="Z22" s="132" t="s">
        <v>60</v>
      </c>
      <c r="AA22" s="133" t="s">
        <v>61</v>
      </c>
      <c r="AB22" s="135"/>
      <c r="AC22" s="136" t="s">
        <v>57</v>
      </c>
      <c r="AD22" s="129"/>
      <c r="AE22" s="130"/>
      <c r="AF22" s="131" t="s">
        <v>59</v>
      </c>
      <c r="AG22" s="132" t="s">
        <v>60</v>
      </c>
      <c r="AH22" s="133" t="s">
        <v>61</v>
      </c>
      <c r="AI22" s="135"/>
      <c r="AJ22" s="136" t="s">
        <v>57</v>
      </c>
      <c r="AK22" s="129"/>
      <c r="AL22" s="130"/>
      <c r="AM22" s="131" t="s">
        <v>59</v>
      </c>
      <c r="AN22" s="132" t="s">
        <v>60</v>
      </c>
      <c r="AO22" s="133" t="s">
        <v>61</v>
      </c>
      <c r="AP22" s="135"/>
      <c r="AQ22" s="136" t="s">
        <v>57</v>
      </c>
      <c r="AR22" s="129" t="s">
        <v>63</v>
      </c>
      <c r="AS22" s="130"/>
      <c r="AT22" s="131" t="s">
        <v>59</v>
      </c>
      <c r="AU22" s="132" t="s">
        <v>60</v>
      </c>
      <c r="AV22" s="133" t="s">
        <v>61</v>
      </c>
      <c r="AW22" s="137"/>
      <c r="AX22" s="138" t="s">
        <v>57</v>
      </c>
      <c r="AY22" s="139" t="s">
        <v>64</v>
      </c>
      <c r="AZ22" s="140"/>
      <c r="BA22" s="141" t="s">
        <v>59</v>
      </c>
      <c r="BB22" s="139" t="s">
        <v>60</v>
      </c>
      <c r="BC22" s="142" t="s">
        <v>61</v>
      </c>
      <c r="BD22" s="4"/>
      <c r="BE22" s="4"/>
      <c r="BF22" s="4"/>
      <c r="BG22" s="4"/>
      <c r="BH22" s="4"/>
      <c r="BI22" s="4"/>
      <c r="BJ22" s="4"/>
      <c r="BK22" s="4"/>
      <c r="BL22" s="4"/>
      <c r="BM22" s="4"/>
      <c r="BN22" s="4"/>
      <c r="BO22" s="4"/>
      <c r="BP22" s="4"/>
    </row>
    <row r="23">
      <c r="A23" s="143">
        <v>1.0</v>
      </c>
      <c r="B23" s="144" t="s">
        <v>65</v>
      </c>
      <c r="C23" s="145" t="s">
        <v>66</v>
      </c>
      <c r="D23" s="146" t="s">
        <v>67</v>
      </c>
      <c r="E23" s="146" t="s">
        <v>68</v>
      </c>
      <c r="F23" s="147" t="s">
        <v>69</v>
      </c>
      <c r="G23" s="148"/>
      <c r="H23" s="149" t="s">
        <v>70</v>
      </c>
      <c r="I23" s="149" t="s">
        <v>70</v>
      </c>
      <c r="J23" s="150"/>
      <c r="K23" s="151"/>
      <c r="L23" s="152" t="s">
        <v>70</v>
      </c>
      <c r="M23" s="153"/>
      <c r="N23" s="154"/>
      <c r="O23" s="149" t="s">
        <v>70</v>
      </c>
      <c r="P23" s="155"/>
      <c r="Q23" s="150"/>
      <c r="R23" s="151"/>
      <c r="S23" s="152" t="s">
        <v>70</v>
      </c>
      <c r="T23" s="153"/>
      <c r="U23" s="156"/>
      <c r="V23" s="149" t="s">
        <v>70</v>
      </c>
      <c r="W23" s="155"/>
      <c r="X23" s="150"/>
      <c r="Y23" s="151"/>
      <c r="Z23" s="152" t="s">
        <v>70</v>
      </c>
      <c r="AA23" s="153"/>
      <c r="AB23" s="156"/>
      <c r="AC23" s="149" t="s">
        <v>70</v>
      </c>
      <c r="AD23" s="155"/>
      <c r="AE23" s="150"/>
      <c r="AF23" s="151"/>
      <c r="AG23" s="152" t="s">
        <v>70</v>
      </c>
      <c r="AH23" s="153"/>
      <c r="AI23" s="156"/>
      <c r="AJ23" s="149" t="s">
        <v>70</v>
      </c>
      <c r="AK23" s="155"/>
      <c r="AL23" s="150"/>
      <c r="AM23" s="151"/>
      <c r="AN23" s="152" t="s">
        <v>70</v>
      </c>
      <c r="AO23" s="153"/>
      <c r="AP23" s="156"/>
      <c r="AQ23" s="157" t="s">
        <v>70</v>
      </c>
      <c r="AR23" s="155" t="s">
        <v>70</v>
      </c>
      <c r="AS23" s="150"/>
      <c r="AT23" s="151"/>
      <c r="AU23" s="158" t="s">
        <v>70</v>
      </c>
      <c r="AV23" s="153"/>
      <c r="AW23" s="159"/>
      <c r="AX23" s="160" t="s">
        <v>70</v>
      </c>
      <c r="AY23" s="161"/>
      <c r="AZ23" s="161"/>
      <c r="BA23" s="162"/>
      <c r="BB23" s="163" t="s">
        <v>70</v>
      </c>
      <c r="BC23" s="164"/>
      <c r="BD23" s="4"/>
      <c r="BE23" s="4"/>
      <c r="BF23" s="4"/>
      <c r="BG23" s="4"/>
      <c r="BH23" s="4"/>
      <c r="BI23" s="4"/>
      <c r="BJ23" s="4"/>
      <c r="BK23" s="4"/>
      <c r="BL23" s="4"/>
      <c r="BM23" s="4"/>
      <c r="BN23" s="4"/>
      <c r="BO23" s="4"/>
      <c r="BP23" s="4"/>
    </row>
    <row r="24">
      <c r="A24" s="165">
        <v>2.0</v>
      </c>
      <c r="B24" s="166"/>
      <c r="C24" s="167" t="s">
        <v>71</v>
      </c>
      <c r="D24" s="168" t="s">
        <v>72</v>
      </c>
      <c r="E24" s="168" t="s">
        <v>73</v>
      </c>
      <c r="F24" s="155" t="s">
        <v>69</v>
      </c>
      <c r="G24" s="169"/>
      <c r="H24" s="170" t="s">
        <v>70</v>
      </c>
      <c r="I24" s="170" t="s">
        <v>70</v>
      </c>
      <c r="J24" s="171"/>
      <c r="K24" s="172"/>
      <c r="L24" s="173" t="s">
        <v>70</v>
      </c>
      <c r="M24" s="174"/>
      <c r="N24" s="175"/>
      <c r="O24" s="170" t="s">
        <v>70</v>
      </c>
      <c r="P24" s="176"/>
      <c r="Q24" s="171"/>
      <c r="R24" s="172"/>
      <c r="S24" s="173" t="s">
        <v>70</v>
      </c>
      <c r="T24" s="174"/>
      <c r="U24" s="177"/>
      <c r="V24" s="170" t="s">
        <v>70</v>
      </c>
      <c r="W24" s="176"/>
      <c r="X24" s="171"/>
      <c r="Y24" s="172"/>
      <c r="Z24" s="173" t="s">
        <v>70</v>
      </c>
      <c r="AA24" s="174"/>
      <c r="AB24" s="177"/>
      <c r="AC24" s="170" t="s">
        <v>70</v>
      </c>
      <c r="AD24" s="176"/>
      <c r="AE24" s="171"/>
      <c r="AF24" s="172"/>
      <c r="AG24" s="173" t="s">
        <v>70</v>
      </c>
      <c r="AH24" s="174"/>
      <c r="AI24" s="177"/>
      <c r="AJ24" s="170" t="s">
        <v>70</v>
      </c>
      <c r="AK24" s="176"/>
      <c r="AL24" s="171"/>
      <c r="AM24" s="172"/>
      <c r="AN24" s="173" t="s">
        <v>70</v>
      </c>
      <c r="AO24" s="174"/>
      <c r="AP24" s="177"/>
      <c r="AQ24" s="178" t="s">
        <v>70</v>
      </c>
      <c r="AR24" s="176" t="s">
        <v>70</v>
      </c>
      <c r="AS24" s="171"/>
      <c r="AT24" s="172"/>
      <c r="AU24" s="179" t="s">
        <v>70</v>
      </c>
      <c r="AV24" s="174"/>
      <c r="AW24" s="180"/>
      <c r="AX24" s="178" t="s">
        <v>70</v>
      </c>
      <c r="AY24" s="171"/>
      <c r="AZ24" s="171"/>
      <c r="BA24" s="172"/>
      <c r="BB24" s="179" t="s">
        <v>70</v>
      </c>
      <c r="BC24" s="174"/>
      <c r="BD24" s="4"/>
      <c r="BE24" s="4"/>
      <c r="BF24" s="4"/>
      <c r="BG24" s="4"/>
      <c r="BH24" s="4"/>
      <c r="BI24" s="4"/>
      <c r="BJ24" s="4"/>
      <c r="BK24" s="4"/>
      <c r="BL24" s="4"/>
      <c r="BM24" s="4"/>
      <c r="BN24" s="4"/>
      <c r="BO24" s="4"/>
      <c r="BP24" s="4"/>
    </row>
    <row r="25">
      <c r="A25" s="165">
        <v>3.0</v>
      </c>
      <c r="B25" s="166"/>
      <c r="C25" s="167" t="s">
        <v>71</v>
      </c>
      <c r="D25" s="168" t="s">
        <v>74</v>
      </c>
      <c r="E25" s="168" t="s">
        <v>75</v>
      </c>
      <c r="F25" s="155" t="s">
        <v>69</v>
      </c>
      <c r="G25" s="169"/>
      <c r="H25" s="170" t="s">
        <v>70</v>
      </c>
      <c r="I25" s="170" t="s">
        <v>70</v>
      </c>
      <c r="J25" s="171"/>
      <c r="K25" s="172"/>
      <c r="L25" s="173" t="s">
        <v>70</v>
      </c>
      <c r="M25" s="174"/>
      <c r="N25" s="175"/>
      <c r="O25" s="170" t="s">
        <v>70</v>
      </c>
      <c r="P25" s="176"/>
      <c r="Q25" s="171"/>
      <c r="R25" s="172"/>
      <c r="S25" s="173" t="s">
        <v>70</v>
      </c>
      <c r="T25" s="174"/>
      <c r="U25" s="177"/>
      <c r="V25" s="170" t="s">
        <v>70</v>
      </c>
      <c r="W25" s="176"/>
      <c r="X25" s="171"/>
      <c r="Y25" s="172"/>
      <c r="Z25" s="173" t="s">
        <v>70</v>
      </c>
      <c r="AA25" s="174"/>
      <c r="AB25" s="177"/>
      <c r="AC25" s="170" t="s">
        <v>70</v>
      </c>
      <c r="AD25" s="176"/>
      <c r="AE25" s="171"/>
      <c r="AF25" s="172"/>
      <c r="AG25" s="173" t="s">
        <v>70</v>
      </c>
      <c r="AH25" s="174"/>
      <c r="AI25" s="177"/>
      <c r="AJ25" s="170" t="s">
        <v>70</v>
      </c>
      <c r="AK25" s="176"/>
      <c r="AL25" s="171"/>
      <c r="AM25" s="172"/>
      <c r="AN25" s="173" t="s">
        <v>70</v>
      </c>
      <c r="AO25" s="174"/>
      <c r="AP25" s="177"/>
      <c r="AQ25" s="178" t="s">
        <v>70</v>
      </c>
      <c r="AR25" s="176" t="s">
        <v>70</v>
      </c>
      <c r="AS25" s="171"/>
      <c r="AT25" s="172"/>
      <c r="AU25" s="179" t="s">
        <v>70</v>
      </c>
      <c r="AV25" s="174"/>
      <c r="AW25" s="180"/>
      <c r="AX25" s="178" t="s">
        <v>70</v>
      </c>
      <c r="AY25" s="171"/>
      <c r="AZ25" s="171"/>
      <c r="BA25" s="172"/>
      <c r="BB25" s="179" t="s">
        <v>70</v>
      </c>
      <c r="BC25" s="174"/>
      <c r="BD25" s="4"/>
      <c r="BE25" s="4"/>
      <c r="BF25" s="4"/>
      <c r="BG25" s="4"/>
      <c r="BH25" s="4"/>
      <c r="BI25" s="4"/>
      <c r="BJ25" s="4"/>
      <c r="BK25" s="4"/>
      <c r="BL25" s="4"/>
      <c r="BM25" s="4"/>
      <c r="BN25" s="4"/>
      <c r="BO25" s="4"/>
      <c r="BP25" s="4"/>
    </row>
    <row r="26">
      <c r="A26" s="165">
        <v>4.0</v>
      </c>
      <c r="B26" s="166"/>
      <c r="C26" s="167" t="s">
        <v>71</v>
      </c>
      <c r="D26" s="168" t="s">
        <v>76</v>
      </c>
      <c r="E26" s="168" t="s">
        <v>77</v>
      </c>
      <c r="F26" s="155" t="s">
        <v>69</v>
      </c>
      <c r="G26" s="169"/>
      <c r="H26" s="170" t="s">
        <v>70</v>
      </c>
      <c r="I26" s="170" t="s">
        <v>70</v>
      </c>
      <c r="J26" s="171"/>
      <c r="K26" s="172"/>
      <c r="L26" s="173" t="s">
        <v>70</v>
      </c>
      <c r="M26" s="174"/>
      <c r="N26" s="175"/>
      <c r="O26" s="170" t="s">
        <v>70</v>
      </c>
      <c r="P26" s="176"/>
      <c r="Q26" s="171"/>
      <c r="R26" s="172"/>
      <c r="S26" s="173" t="s">
        <v>70</v>
      </c>
      <c r="T26" s="174"/>
      <c r="U26" s="177"/>
      <c r="V26" s="170" t="s">
        <v>70</v>
      </c>
      <c r="W26" s="176"/>
      <c r="X26" s="171"/>
      <c r="Y26" s="172"/>
      <c r="Z26" s="173" t="s">
        <v>70</v>
      </c>
      <c r="AA26" s="174"/>
      <c r="AB26" s="177"/>
      <c r="AC26" s="170" t="s">
        <v>70</v>
      </c>
      <c r="AD26" s="176"/>
      <c r="AE26" s="171"/>
      <c r="AF26" s="172"/>
      <c r="AG26" s="173" t="s">
        <v>70</v>
      </c>
      <c r="AH26" s="174"/>
      <c r="AI26" s="177"/>
      <c r="AJ26" s="170" t="s">
        <v>70</v>
      </c>
      <c r="AK26" s="176"/>
      <c r="AL26" s="171"/>
      <c r="AM26" s="172"/>
      <c r="AN26" s="173" t="s">
        <v>70</v>
      </c>
      <c r="AO26" s="174"/>
      <c r="AP26" s="177"/>
      <c r="AQ26" s="178" t="s">
        <v>70</v>
      </c>
      <c r="AR26" s="176" t="s">
        <v>70</v>
      </c>
      <c r="AS26" s="171"/>
      <c r="AT26" s="172"/>
      <c r="AU26" s="179" t="s">
        <v>70</v>
      </c>
      <c r="AV26" s="174"/>
      <c r="AW26" s="180"/>
      <c r="AX26" s="178" t="s">
        <v>70</v>
      </c>
      <c r="AY26" s="171"/>
      <c r="AZ26" s="171"/>
      <c r="BA26" s="172"/>
      <c r="BB26" s="179" t="s">
        <v>70</v>
      </c>
      <c r="BC26" s="174"/>
      <c r="BD26" s="4"/>
      <c r="BE26" s="4"/>
      <c r="BF26" s="4"/>
      <c r="BG26" s="4"/>
      <c r="BH26" s="4"/>
      <c r="BI26" s="4"/>
      <c r="BJ26" s="4"/>
      <c r="BK26" s="4"/>
      <c r="BL26" s="4"/>
      <c r="BM26" s="4"/>
      <c r="BN26" s="4"/>
      <c r="BO26" s="4"/>
      <c r="BP26" s="4"/>
    </row>
    <row r="27">
      <c r="A27" s="165">
        <v>5.0</v>
      </c>
      <c r="B27" s="166"/>
      <c r="C27" s="167" t="s">
        <v>78</v>
      </c>
      <c r="D27" s="168" t="s">
        <v>79</v>
      </c>
      <c r="E27" s="168" t="s">
        <v>80</v>
      </c>
      <c r="F27" s="176" t="s">
        <v>81</v>
      </c>
      <c r="G27" s="169"/>
      <c r="H27" s="170" t="s">
        <v>70</v>
      </c>
      <c r="I27" s="170" t="s">
        <v>70</v>
      </c>
      <c r="J27" s="171"/>
      <c r="K27" s="172"/>
      <c r="L27" s="173" t="s">
        <v>70</v>
      </c>
      <c r="M27" s="174"/>
      <c r="N27" s="175"/>
      <c r="O27" s="170" t="s">
        <v>70</v>
      </c>
      <c r="P27" s="176"/>
      <c r="Q27" s="171"/>
      <c r="R27" s="172"/>
      <c r="S27" s="173" t="s">
        <v>70</v>
      </c>
      <c r="T27" s="174"/>
      <c r="U27" s="177"/>
      <c r="V27" s="170" t="s">
        <v>70</v>
      </c>
      <c r="W27" s="176"/>
      <c r="X27" s="171"/>
      <c r="Y27" s="172"/>
      <c r="Z27" s="173" t="s">
        <v>70</v>
      </c>
      <c r="AA27" s="174"/>
      <c r="AB27" s="177"/>
      <c r="AC27" s="170" t="s">
        <v>70</v>
      </c>
      <c r="AD27" s="176"/>
      <c r="AE27" s="171"/>
      <c r="AF27" s="172"/>
      <c r="AG27" s="173" t="s">
        <v>70</v>
      </c>
      <c r="AH27" s="174"/>
      <c r="AI27" s="177"/>
      <c r="AJ27" s="170" t="s">
        <v>70</v>
      </c>
      <c r="AK27" s="176"/>
      <c r="AL27" s="171"/>
      <c r="AM27" s="172"/>
      <c r="AN27" s="173" t="s">
        <v>70</v>
      </c>
      <c r="AO27" s="174"/>
      <c r="AP27" s="177"/>
      <c r="AQ27" s="178" t="s">
        <v>70</v>
      </c>
      <c r="AR27" s="176" t="s">
        <v>70</v>
      </c>
      <c r="AS27" s="171"/>
      <c r="AT27" s="172"/>
      <c r="AU27" s="179" t="s">
        <v>70</v>
      </c>
      <c r="AV27" s="174"/>
      <c r="AW27" s="180"/>
      <c r="AX27" s="178" t="s">
        <v>70</v>
      </c>
      <c r="AY27" s="171"/>
      <c r="AZ27" s="171"/>
      <c r="BA27" s="172"/>
      <c r="BB27" s="179" t="s">
        <v>70</v>
      </c>
      <c r="BC27" s="174"/>
      <c r="BD27" s="4"/>
      <c r="BE27" s="4"/>
      <c r="BF27" s="4"/>
      <c r="BG27" s="4"/>
      <c r="BH27" s="4"/>
      <c r="BI27" s="4"/>
      <c r="BJ27" s="4"/>
      <c r="BK27" s="4"/>
      <c r="BL27" s="4"/>
      <c r="BM27" s="4"/>
      <c r="BN27" s="4"/>
      <c r="BO27" s="4"/>
      <c r="BP27" s="4"/>
    </row>
    <row r="28">
      <c r="A28" s="165">
        <v>6.0</v>
      </c>
      <c r="B28" s="166"/>
      <c r="C28" s="167" t="s">
        <v>78</v>
      </c>
      <c r="D28" s="168" t="s">
        <v>82</v>
      </c>
      <c r="E28" s="168" t="s">
        <v>80</v>
      </c>
      <c r="F28" s="176" t="s">
        <v>81</v>
      </c>
      <c r="G28" s="169"/>
      <c r="H28" s="170" t="s">
        <v>70</v>
      </c>
      <c r="I28" s="170" t="s">
        <v>70</v>
      </c>
      <c r="J28" s="171"/>
      <c r="K28" s="172"/>
      <c r="L28" s="173" t="s">
        <v>70</v>
      </c>
      <c r="M28" s="174"/>
      <c r="N28" s="175"/>
      <c r="O28" s="170" t="s">
        <v>70</v>
      </c>
      <c r="P28" s="176"/>
      <c r="Q28" s="171"/>
      <c r="R28" s="172"/>
      <c r="S28" s="173" t="s">
        <v>70</v>
      </c>
      <c r="T28" s="174"/>
      <c r="U28" s="177"/>
      <c r="V28" s="170" t="s">
        <v>70</v>
      </c>
      <c r="W28" s="176"/>
      <c r="X28" s="171"/>
      <c r="Y28" s="172"/>
      <c r="Z28" s="173" t="s">
        <v>70</v>
      </c>
      <c r="AA28" s="174"/>
      <c r="AB28" s="177"/>
      <c r="AC28" s="170" t="s">
        <v>70</v>
      </c>
      <c r="AD28" s="176"/>
      <c r="AE28" s="171"/>
      <c r="AF28" s="172"/>
      <c r="AG28" s="173" t="s">
        <v>70</v>
      </c>
      <c r="AH28" s="174"/>
      <c r="AI28" s="177"/>
      <c r="AJ28" s="170" t="s">
        <v>70</v>
      </c>
      <c r="AK28" s="176"/>
      <c r="AL28" s="171"/>
      <c r="AM28" s="172"/>
      <c r="AN28" s="173" t="s">
        <v>70</v>
      </c>
      <c r="AO28" s="174"/>
      <c r="AP28" s="177"/>
      <c r="AQ28" s="178" t="s">
        <v>70</v>
      </c>
      <c r="AR28" s="176" t="s">
        <v>70</v>
      </c>
      <c r="AS28" s="171"/>
      <c r="AT28" s="172"/>
      <c r="AU28" s="179" t="s">
        <v>70</v>
      </c>
      <c r="AV28" s="174"/>
      <c r="AW28" s="180"/>
      <c r="AX28" s="178" t="s">
        <v>70</v>
      </c>
      <c r="AY28" s="171"/>
      <c r="AZ28" s="171"/>
      <c r="BA28" s="172"/>
      <c r="BB28" s="179" t="s">
        <v>70</v>
      </c>
      <c r="BC28" s="174"/>
      <c r="BD28" s="4"/>
      <c r="BE28" s="4"/>
      <c r="BF28" s="4"/>
      <c r="BG28" s="4"/>
      <c r="BH28" s="4"/>
      <c r="BI28" s="4"/>
      <c r="BJ28" s="4"/>
      <c r="BK28" s="4"/>
      <c r="BL28" s="4"/>
      <c r="BM28" s="4"/>
      <c r="BN28" s="4"/>
      <c r="BO28" s="4"/>
      <c r="BP28" s="4"/>
    </row>
    <row r="29">
      <c r="A29" s="165">
        <v>7.0</v>
      </c>
      <c r="B29" s="166"/>
      <c r="C29" s="167" t="s">
        <v>78</v>
      </c>
      <c r="D29" s="168" t="s">
        <v>83</v>
      </c>
      <c r="E29" s="168" t="s">
        <v>84</v>
      </c>
      <c r="F29" s="176" t="s">
        <v>81</v>
      </c>
      <c r="G29" s="169"/>
      <c r="H29" s="170" t="s">
        <v>70</v>
      </c>
      <c r="I29" s="170" t="s">
        <v>70</v>
      </c>
      <c r="J29" s="171"/>
      <c r="K29" s="172"/>
      <c r="L29" s="173" t="s">
        <v>70</v>
      </c>
      <c r="M29" s="174"/>
      <c r="N29" s="175"/>
      <c r="O29" s="170" t="s">
        <v>70</v>
      </c>
      <c r="P29" s="176"/>
      <c r="Q29" s="171"/>
      <c r="R29" s="172"/>
      <c r="S29" s="173" t="s">
        <v>70</v>
      </c>
      <c r="T29" s="174"/>
      <c r="U29" s="177"/>
      <c r="V29" s="170" t="s">
        <v>70</v>
      </c>
      <c r="W29" s="176"/>
      <c r="X29" s="171"/>
      <c r="Y29" s="172"/>
      <c r="Z29" s="173" t="s">
        <v>70</v>
      </c>
      <c r="AA29" s="174"/>
      <c r="AB29" s="177"/>
      <c r="AC29" s="170" t="s">
        <v>70</v>
      </c>
      <c r="AD29" s="176"/>
      <c r="AE29" s="171"/>
      <c r="AF29" s="172"/>
      <c r="AG29" s="173" t="s">
        <v>70</v>
      </c>
      <c r="AH29" s="174"/>
      <c r="AI29" s="177"/>
      <c r="AJ29" s="170" t="s">
        <v>70</v>
      </c>
      <c r="AK29" s="176"/>
      <c r="AL29" s="171"/>
      <c r="AM29" s="172"/>
      <c r="AN29" s="173" t="s">
        <v>70</v>
      </c>
      <c r="AO29" s="174"/>
      <c r="AP29" s="177"/>
      <c r="AQ29" s="178" t="s">
        <v>70</v>
      </c>
      <c r="AR29" s="176" t="s">
        <v>70</v>
      </c>
      <c r="AS29" s="171"/>
      <c r="AT29" s="172"/>
      <c r="AU29" s="179" t="s">
        <v>70</v>
      </c>
      <c r="AV29" s="174"/>
      <c r="AW29" s="180"/>
      <c r="AX29" s="178" t="s">
        <v>70</v>
      </c>
      <c r="AY29" s="171"/>
      <c r="AZ29" s="171"/>
      <c r="BA29" s="172"/>
      <c r="BB29" s="179" t="s">
        <v>70</v>
      </c>
      <c r="BC29" s="174"/>
      <c r="BD29" s="4"/>
      <c r="BE29" s="4"/>
      <c r="BF29" s="4"/>
      <c r="BG29" s="4"/>
      <c r="BH29" s="4"/>
      <c r="BI29" s="4"/>
      <c r="BJ29" s="4"/>
      <c r="BK29" s="4"/>
      <c r="BL29" s="4"/>
      <c r="BM29" s="4"/>
      <c r="BN29" s="4"/>
      <c r="BO29" s="4"/>
      <c r="BP29" s="4"/>
    </row>
    <row r="30">
      <c r="A30" s="165">
        <v>8.0</v>
      </c>
      <c r="B30" s="166"/>
      <c r="C30" s="167" t="s">
        <v>78</v>
      </c>
      <c r="D30" s="168" t="s">
        <v>85</v>
      </c>
      <c r="E30" s="168" t="s">
        <v>86</v>
      </c>
      <c r="F30" s="176" t="s">
        <v>81</v>
      </c>
      <c r="G30" s="169"/>
      <c r="H30" s="170" t="s">
        <v>70</v>
      </c>
      <c r="I30" s="170" t="s">
        <v>70</v>
      </c>
      <c r="J30" s="171"/>
      <c r="K30" s="172"/>
      <c r="L30" s="173" t="s">
        <v>70</v>
      </c>
      <c r="M30" s="174"/>
      <c r="N30" s="175"/>
      <c r="O30" s="170" t="s">
        <v>70</v>
      </c>
      <c r="P30" s="176"/>
      <c r="Q30" s="171"/>
      <c r="R30" s="172"/>
      <c r="S30" s="173" t="s">
        <v>70</v>
      </c>
      <c r="T30" s="174"/>
      <c r="U30" s="177"/>
      <c r="V30" s="170" t="s">
        <v>70</v>
      </c>
      <c r="W30" s="176"/>
      <c r="X30" s="171"/>
      <c r="Y30" s="172"/>
      <c r="Z30" s="173" t="s">
        <v>70</v>
      </c>
      <c r="AA30" s="174"/>
      <c r="AB30" s="177"/>
      <c r="AC30" s="170" t="s">
        <v>70</v>
      </c>
      <c r="AD30" s="176"/>
      <c r="AE30" s="171"/>
      <c r="AF30" s="172"/>
      <c r="AG30" s="173" t="s">
        <v>70</v>
      </c>
      <c r="AH30" s="174"/>
      <c r="AI30" s="177"/>
      <c r="AJ30" s="170" t="s">
        <v>70</v>
      </c>
      <c r="AK30" s="176"/>
      <c r="AL30" s="171"/>
      <c r="AM30" s="172"/>
      <c r="AN30" s="173" t="s">
        <v>70</v>
      </c>
      <c r="AO30" s="174"/>
      <c r="AP30" s="177"/>
      <c r="AQ30" s="178" t="s">
        <v>70</v>
      </c>
      <c r="AR30" s="176" t="s">
        <v>70</v>
      </c>
      <c r="AS30" s="171"/>
      <c r="AT30" s="172"/>
      <c r="AU30" s="179" t="s">
        <v>70</v>
      </c>
      <c r="AV30" s="174"/>
      <c r="AW30" s="180"/>
      <c r="AX30" s="178" t="s">
        <v>70</v>
      </c>
      <c r="AY30" s="171"/>
      <c r="AZ30" s="171"/>
      <c r="BA30" s="172"/>
      <c r="BB30" s="179" t="s">
        <v>70</v>
      </c>
      <c r="BC30" s="174"/>
      <c r="BD30" s="4"/>
      <c r="BE30" s="4"/>
      <c r="BF30" s="4"/>
      <c r="BG30" s="4"/>
      <c r="BH30" s="4"/>
      <c r="BI30" s="4"/>
      <c r="BJ30" s="4"/>
      <c r="BK30" s="4"/>
      <c r="BL30" s="4"/>
      <c r="BM30" s="4"/>
      <c r="BN30" s="4"/>
      <c r="BO30" s="4"/>
      <c r="BP30" s="4"/>
    </row>
    <row r="31">
      <c r="A31" s="165">
        <v>9.0</v>
      </c>
      <c r="B31" s="166"/>
      <c r="C31" s="167" t="s">
        <v>78</v>
      </c>
      <c r="D31" s="168" t="s">
        <v>87</v>
      </c>
      <c r="E31" s="168" t="s">
        <v>88</v>
      </c>
      <c r="F31" s="176" t="s">
        <v>69</v>
      </c>
      <c r="G31" s="169"/>
      <c r="H31" s="170" t="s">
        <v>70</v>
      </c>
      <c r="I31" s="170" t="s">
        <v>70</v>
      </c>
      <c r="J31" s="171"/>
      <c r="K31" s="172"/>
      <c r="L31" s="173" t="s">
        <v>70</v>
      </c>
      <c r="M31" s="174"/>
      <c r="N31" s="175"/>
      <c r="O31" s="170" t="s">
        <v>70</v>
      </c>
      <c r="P31" s="176"/>
      <c r="Q31" s="171"/>
      <c r="R31" s="172"/>
      <c r="S31" s="173" t="s">
        <v>70</v>
      </c>
      <c r="T31" s="174"/>
      <c r="U31" s="177"/>
      <c r="V31" s="170" t="s">
        <v>70</v>
      </c>
      <c r="W31" s="176"/>
      <c r="X31" s="171"/>
      <c r="Y31" s="172"/>
      <c r="Z31" s="173" t="s">
        <v>70</v>
      </c>
      <c r="AA31" s="174"/>
      <c r="AB31" s="177"/>
      <c r="AC31" s="170" t="s">
        <v>70</v>
      </c>
      <c r="AD31" s="176"/>
      <c r="AE31" s="171"/>
      <c r="AF31" s="172"/>
      <c r="AG31" s="173" t="s">
        <v>70</v>
      </c>
      <c r="AH31" s="174"/>
      <c r="AI31" s="177"/>
      <c r="AJ31" s="170" t="s">
        <v>70</v>
      </c>
      <c r="AK31" s="176"/>
      <c r="AL31" s="171"/>
      <c r="AM31" s="172"/>
      <c r="AN31" s="173" t="s">
        <v>70</v>
      </c>
      <c r="AO31" s="174"/>
      <c r="AP31" s="177"/>
      <c r="AQ31" s="178" t="s">
        <v>70</v>
      </c>
      <c r="AR31" s="176" t="s">
        <v>70</v>
      </c>
      <c r="AS31" s="171"/>
      <c r="AT31" s="172"/>
      <c r="AU31" s="179" t="s">
        <v>70</v>
      </c>
      <c r="AV31" s="174"/>
      <c r="AW31" s="180"/>
      <c r="AX31" s="178" t="s">
        <v>70</v>
      </c>
      <c r="AY31" s="171"/>
      <c r="AZ31" s="171"/>
      <c r="BA31" s="172"/>
      <c r="BB31" s="179" t="s">
        <v>70</v>
      </c>
      <c r="BC31" s="174"/>
      <c r="BD31" s="4"/>
      <c r="BE31" s="4"/>
      <c r="BF31" s="4"/>
      <c r="BG31" s="4"/>
      <c r="BH31" s="4"/>
      <c r="BI31" s="4"/>
      <c r="BJ31" s="4"/>
      <c r="BK31" s="4"/>
      <c r="BL31" s="4"/>
      <c r="BM31" s="4"/>
      <c r="BN31" s="4"/>
      <c r="BO31" s="4"/>
      <c r="BP31" s="4"/>
    </row>
    <row r="32">
      <c r="A32" s="165">
        <v>10.0</v>
      </c>
      <c r="B32" s="166"/>
      <c r="C32" s="167" t="s">
        <v>78</v>
      </c>
      <c r="D32" s="168" t="s">
        <v>89</v>
      </c>
      <c r="E32" s="168" t="s">
        <v>90</v>
      </c>
      <c r="F32" s="176" t="s">
        <v>69</v>
      </c>
      <c r="G32" s="169"/>
      <c r="H32" s="170" t="s">
        <v>91</v>
      </c>
      <c r="I32" s="170" t="s">
        <v>91</v>
      </c>
      <c r="J32" s="171"/>
      <c r="K32" s="172"/>
      <c r="L32" s="173" t="s">
        <v>91</v>
      </c>
      <c r="M32" s="181" t="s">
        <v>92</v>
      </c>
      <c r="N32" s="175"/>
      <c r="O32" s="170" t="s">
        <v>91</v>
      </c>
      <c r="P32" s="176"/>
      <c r="Q32" s="171"/>
      <c r="R32" s="172"/>
      <c r="S32" s="173" t="s">
        <v>91</v>
      </c>
      <c r="T32" s="181" t="s">
        <v>93</v>
      </c>
      <c r="U32" s="177"/>
      <c r="V32" s="170" t="s">
        <v>91</v>
      </c>
      <c r="W32" s="176"/>
      <c r="X32" s="171"/>
      <c r="Y32" s="172"/>
      <c r="Z32" s="173" t="s">
        <v>91</v>
      </c>
      <c r="AA32" s="181" t="s">
        <v>94</v>
      </c>
      <c r="AB32" s="177"/>
      <c r="AC32" s="170" t="s">
        <v>91</v>
      </c>
      <c r="AD32" s="176"/>
      <c r="AE32" s="171"/>
      <c r="AF32" s="172"/>
      <c r="AG32" s="173" t="s">
        <v>91</v>
      </c>
      <c r="AH32" s="181" t="s">
        <v>95</v>
      </c>
      <c r="AI32" s="177"/>
      <c r="AJ32" s="170" t="s">
        <v>91</v>
      </c>
      <c r="AK32" s="176"/>
      <c r="AL32" s="171"/>
      <c r="AM32" s="172"/>
      <c r="AN32" s="173" t="s">
        <v>91</v>
      </c>
      <c r="AO32" s="181" t="s">
        <v>96</v>
      </c>
      <c r="AP32" s="177"/>
      <c r="AQ32" s="178" t="s">
        <v>91</v>
      </c>
      <c r="AR32" s="176" t="s">
        <v>91</v>
      </c>
      <c r="AS32" s="171"/>
      <c r="AT32" s="172" t="s">
        <v>97</v>
      </c>
      <c r="AU32" s="179" t="s">
        <v>91</v>
      </c>
      <c r="AV32" s="181" t="s">
        <v>98</v>
      </c>
      <c r="AW32" s="180"/>
      <c r="AX32" s="178" t="s">
        <v>91</v>
      </c>
      <c r="AY32" s="171"/>
      <c r="AZ32" s="171"/>
      <c r="BA32" s="172" t="s">
        <v>97</v>
      </c>
      <c r="BB32" s="179" t="s">
        <v>91</v>
      </c>
      <c r="BC32" s="181" t="s">
        <v>99</v>
      </c>
      <c r="BD32" s="4"/>
      <c r="BE32" s="4"/>
      <c r="BF32" s="4"/>
      <c r="BG32" s="4"/>
      <c r="BH32" s="4"/>
      <c r="BI32" s="4"/>
      <c r="BJ32" s="4"/>
      <c r="BK32" s="4"/>
      <c r="BL32" s="4"/>
      <c r="BM32" s="4"/>
      <c r="BN32" s="4"/>
      <c r="BO32" s="4"/>
      <c r="BP32" s="4"/>
    </row>
    <row r="33">
      <c r="A33" s="165">
        <v>11.0</v>
      </c>
      <c r="B33" s="166"/>
      <c r="C33" s="167" t="s">
        <v>78</v>
      </c>
      <c r="D33" s="168" t="s">
        <v>100</v>
      </c>
      <c r="E33" s="168" t="s">
        <v>101</v>
      </c>
      <c r="F33" s="176" t="s">
        <v>69</v>
      </c>
      <c r="G33" s="169"/>
      <c r="H33" s="170" t="s">
        <v>70</v>
      </c>
      <c r="I33" s="170" t="s">
        <v>70</v>
      </c>
      <c r="J33" s="171"/>
      <c r="K33" s="182"/>
      <c r="L33" s="173" t="s">
        <v>70</v>
      </c>
      <c r="M33" s="174"/>
      <c r="N33" s="175"/>
      <c r="O33" s="170" t="s">
        <v>70</v>
      </c>
      <c r="P33" s="176"/>
      <c r="Q33" s="171"/>
      <c r="R33" s="182"/>
      <c r="S33" s="173" t="s">
        <v>70</v>
      </c>
      <c r="T33" s="174"/>
      <c r="U33" s="175"/>
      <c r="V33" s="170" t="s">
        <v>70</v>
      </c>
      <c r="W33" s="176"/>
      <c r="X33" s="171"/>
      <c r="Y33" s="182"/>
      <c r="Z33" s="173" t="s">
        <v>70</v>
      </c>
      <c r="AA33" s="174"/>
      <c r="AB33" s="175"/>
      <c r="AC33" s="170" t="s">
        <v>70</v>
      </c>
      <c r="AD33" s="176"/>
      <c r="AE33" s="171"/>
      <c r="AF33" s="182"/>
      <c r="AG33" s="173" t="s">
        <v>70</v>
      </c>
      <c r="AH33" s="174"/>
      <c r="AI33" s="175"/>
      <c r="AJ33" s="170" t="s">
        <v>70</v>
      </c>
      <c r="AK33" s="176"/>
      <c r="AL33" s="171"/>
      <c r="AM33" s="182"/>
      <c r="AN33" s="173" t="s">
        <v>70</v>
      </c>
      <c r="AO33" s="174"/>
      <c r="AP33" s="175"/>
      <c r="AQ33" s="170" t="s">
        <v>70</v>
      </c>
      <c r="AR33" s="176" t="s">
        <v>70</v>
      </c>
      <c r="AS33" s="171"/>
      <c r="AT33" s="182"/>
      <c r="AU33" s="173" t="s">
        <v>70</v>
      </c>
      <c r="AV33" s="174"/>
      <c r="AW33" s="180"/>
      <c r="AX33" s="178" t="s">
        <v>102</v>
      </c>
      <c r="AY33" s="171"/>
      <c r="AZ33" s="171"/>
      <c r="BA33" s="172"/>
      <c r="BB33" s="179" t="s">
        <v>102</v>
      </c>
      <c r="BC33" s="174"/>
      <c r="BD33" s="4"/>
      <c r="BE33" s="4"/>
      <c r="BF33" s="4"/>
      <c r="BG33" s="4"/>
      <c r="BH33" s="4"/>
      <c r="BI33" s="4"/>
      <c r="BJ33" s="4"/>
      <c r="BK33" s="4"/>
      <c r="BL33" s="4"/>
      <c r="BM33" s="4"/>
      <c r="BN33" s="4"/>
      <c r="BO33" s="4"/>
      <c r="BP33" s="4"/>
    </row>
    <row r="34">
      <c r="A34" s="165">
        <v>12.0</v>
      </c>
      <c r="B34" s="166"/>
      <c r="C34" s="167" t="s">
        <v>103</v>
      </c>
      <c r="D34" s="168" t="s">
        <v>104</v>
      </c>
      <c r="E34" s="168" t="s">
        <v>105</v>
      </c>
      <c r="F34" s="176" t="s">
        <v>81</v>
      </c>
      <c r="G34" s="169"/>
      <c r="H34" s="170" t="s">
        <v>70</v>
      </c>
      <c r="I34" s="170" t="s">
        <v>70</v>
      </c>
      <c r="J34" s="171"/>
      <c r="K34" s="172"/>
      <c r="L34" s="173" t="s">
        <v>70</v>
      </c>
      <c r="M34" s="174"/>
      <c r="N34" s="175"/>
      <c r="O34" s="170" t="s">
        <v>70</v>
      </c>
      <c r="P34" s="176"/>
      <c r="Q34" s="171"/>
      <c r="R34" s="172"/>
      <c r="S34" s="173" t="s">
        <v>70</v>
      </c>
      <c r="T34" s="174"/>
      <c r="U34" s="177"/>
      <c r="V34" s="170" t="s">
        <v>70</v>
      </c>
      <c r="W34" s="176"/>
      <c r="X34" s="171"/>
      <c r="Y34" s="172"/>
      <c r="Z34" s="173" t="s">
        <v>70</v>
      </c>
      <c r="AA34" s="174"/>
      <c r="AB34" s="177"/>
      <c r="AC34" s="170" t="s">
        <v>70</v>
      </c>
      <c r="AD34" s="176"/>
      <c r="AE34" s="171"/>
      <c r="AF34" s="172"/>
      <c r="AG34" s="173" t="s">
        <v>70</v>
      </c>
      <c r="AH34" s="174"/>
      <c r="AI34" s="177"/>
      <c r="AJ34" s="170" t="s">
        <v>70</v>
      </c>
      <c r="AK34" s="176"/>
      <c r="AL34" s="171"/>
      <c r="AM34" s="172"/>
      <c r="AN34" s="173" t="s">
        <v>70</v>
      </c>
      <c r="AO34" s="174"/>
      <c r="AP34" s="177"/>
      <c r="AQ34" s="178" t="s">
        <v>70</v>
      </c>
      <c r="AR34" s="176" t="s">
        <v>70</v>
      </c>
      <c r="AS34" s="171"/>
      <c r="AT34" s="172"/>
      <c r="AU34" s="179" t="s">
        <v>70</v>
      </c>
      <c r="AV34" s="174"/>
      <c r="AW34" s="180"/>
      <c r="AX34" s="178" t="s">
        <v>70</v>
      </c>
      <c r="AY34" s="171"/>
      <c r="AZ34" s="171"/>
      <c r="BA34" s="172"/>
      <c r="BB34" s="179" t="s">
        <v>70</v>
      </c>
      <c r="BC34" s="174"/>
      <c r="BD34" s="4"/>
      <c r="BE34" s="4"/>
      <c r="BF34" s="4"/>
      <c r="BG34" s="4"/>
      <c r="BH34" s="4"/>
      <c r="BI34" s="4"/>
      <c r="BJ34" s="4"/>
      <c r="BK34" s="4"/>
      <c r="BL34" s="4"/>
      <c r="BM34" s="4"/>
      <c r="BN34" s="4"/>
      <c r="BO34" s="4"/>
      <c r="BP34" s="4"/>
    </row>
    <row r="35">
      <c r="A35" s="165">
        <v>13.0</v>
      </c>
      <c r="B35" s="166"/>
      <c r="C35" s="167" t="s">
        <v>103</v>
      </c>
      <c r="D35" s="168" t="s">
        <v>106</v>
      </c>
      <c r="E35" s="168" t="s">
        <v>88</v>
      </c>
      <c r="F35" s="176" t="s">
        <v>81</v>
      </c>
      <c r="G35" s="169"/>
      <c r="H35" s="170" t="s">
        <v>107</v>
      </c>
      <c r="I35" s="170" t="s">
        <v>107</v>
      </c>
      <c r="J35" s="171"/>
      <c r="K35" s="182" t="s">
        <v>108</v>
      </c>
      <c r="L35" s="173" t="s">
        <v>107</v>
      </c>
      <c r="M35" s="181" t="s">
        <v>109</v>
      </c>
      <c r="N35" s="175"/>
      <c r="O35" s="170" t="s">
        <v>107</v>
      </c>
      <c r="P35" s="176"/>
      <c r="Q35" s="171"/>
      <c r="R35" s="182" t="s">
        <v>108</v>
      </c>
      <c r="S35" s="173" t="s">
        <v>107</v>
      </c>
      <c r="T35" s="181" t="s">
        <v>110</v>
      </c>
      <c r="U35" s="177"/>
      <c r="V35" s="170" t="s">
        <v>107</v>
      </c>
      <c r="W35" s="176"/>
      <c r="X35" s="171"/>
      <c r="Y35" s="182" t="s">
        <v>108</v>
      </c>
      <c r="Z35" s="173" t="s">
        <v>107</v>
      </c>
      <c r="AA35" s="181" t="s">
        <v>111</v>
      </c>
      <c r="AB35" s="177"/>
      <c r="AC35" s="170" t="s">
        <v>107</v>
      </c>
      <c r="AD35" s="176"/>
      <c r="AE35" s="171"/>
      <c r="AF35" s="182" t="s">
        <v>108</v>
      </c>
      <c r="AG35" s="173" t="s">
        <v>107</v>
      </c>
      <c r="AH35" s="181" t="s">
        <v>112</v>
      </c>
      <c r="AI35" s="177"/>
      <c r="AJ35" s="170" t="s">
        <v>107</v>
      </c>
      <c r="AK35" s="176"/>
      <c r="AL35" s="171"/>
      <c r="AM35" s="182" t="s">
        <v>108</v>
      </c>
      <c r="AN35" s="173" t="s">
        <v>107</v>
      </c>
      <c r="AO35" s="181" t="s">
        <v>113</v>
      </c>
      <c r="AP35" s="177"/>
      <c r="AQ35" s="178" t="s">
        <v>107</v>
      </c>
      <c r="AR35" s="176" t="s">
        <v>107</v>
      </c>
      <c r="AS35" s="171"/>
      <c r="AT35" s="182" t="s">
        <v>114</v>
      </c>
      <c r="AU35" s="179" t="s">
        <v>107</v>
      </c>
      <c r="AV35" s="181" t="s">
        <v>115</v>
      </c>
      <c r="AW35" s="180"/>
      <c r="AX35" s="178" t="s">
        <v>107</v>
      </c>
      <c r="AY35" s="171"/>
      <c r="AZ35" s="171"/>
      <c r="BA35" s="172" t="s">
        <v>114</v>
      </c>
      <c r="BB35" s="179" t="s">
        <v>107</v>
      </c>
      <c r="BC35" s="181" t="s">
        <v>116</v>
      </c>
      <c r="BD35" s="4"/>
      <c r="BE35" s="4"/>
      <c r="BF35" s="4"/>
      <c r="BG35" s="4"/>
      <c r="BH35" s="4"/>
      <c r="BI35" s="4"/>
      <c r="BJ35" s="4"/>
      <c r="BK35" s="4"/>
      <c r="BL35" s="4"/>
      <c r="BM35" s="4"/>
      <c r="BN35" s="4"/>
      <c r="BO35" s="4"/>
      <c r="BP35" s="4"/>
    </row>
    <row r="36" ht="108.75" customHeight="1">
      <c r="A36" s="165">
        <v>14.0</v>
      </c>
      <c r="B36" s="166"/>
      <c r="C36" s="167" t="s">
        <v>117</v>
      </c>
      <c r="D36" s="168" t="s">
        <v>118</v>
      </c>
      <c r="E36" s="183" t="s">
        <v>119</v>
      </c>
      <c r="F36" s="176" t="s">
        <v>69</v>
      </c>
      <c r="G36" s="169"/>
      <c r="H36" s="184" t="s">
        <v>70</v>
      </c>
      <c r="I36" s="184" t="s">
        <v>70</v>
      </c>
      <c r="J36" s="171"/>
      <c r="K36" s="172"/>
      <c r="L36" s="185" t="s">
        <v>70</v>
      </c>
      <c r="M36" s="174"/>
      <c r="N36" s="186"/>
      <c r="O36" s="184" t="s">
        <v>70</v>
      </c>
      <c r="P36" s="176"/>
      <c r="Q36" s="171"/>
      <c r="R36" s="172"/>
      <c r="S36" s="185" t="s">
        <v>70</v>
      </c>
      <c r="T36" s="174"/>
      <c r="U36" s="177"/>
      <c r="V36" s="184" t="s">
        <v>70</v>
      </c>
      <c r="W36" s="176"/>
      <c r="X36" s="171"/>
      <c r="Y36" s="172"/>
      <c r="Z36" s="185" t="s">
        <v>70</v>
      </c>
      <c r="AA36" s="174"/>
      <c r="AB36" s="177"/>
      <c r="AC36" s="170" t="s">
        <v>70</v>
      </c>
      <c r="AD36" s="176"/>
      <c r="AE36" s="171"/>
      <c r="AF36" s="172"/>
      <c r="AG36" s="173" t="s">
        <v>70</v>
      </c>
      <c r="AH36" s="174"/>
      <c r="AI36" s="177"/>
      <c r="AJ36" s="170" t="s">
        <v>70</v>
      </c>
      <c r="AK36" s="176"/>
      <c r="AL36" s="171"/>
      <c r="AM36" s="172"/>
      <c r="AN36" s="173" t="s">
        <v>70</v>
      </c>
      <c r="AO36" s="174"/>
      <c r="AP36" s="177"/>
      <c r="AQ36" s="178" t="s">
        <v>70</v>
      </c>
      <c r="AR36" s="176" t="s">
        <v>70</v>
      </c>
      <c r="AS36" s="171"/>
      <c r="AT36" s="172"/>
      <c r="AU36" s="179" t="s">
        <v>70</v>
      </c>
      <c r="AV36" s="174"/>
      <c r="AW36" s="180"/>
      <c r="AX36" s="178" t="s">
        <v>70</v>
      </c>
      <c r="AY36" s="171"/>
      <c r="AZ36" s="171"/>
      <c r="BA36" s="172"/>
      <c r="BB36" s="179" t="s">
        <v>70</v>
      </c>
      <c r="BC36" s="174"/>
      <c r="BD36" s="4"/>
      <c r="BE36" s="4"/>
      <c r="BF36" s="4"/>
      <c r="BG36" s="4"/>
      <c r="BH36" s="4"/>
      <c r="BI36" s="4"/>
      <c r="BJ36" s="4"/>
      <c r="BK36" s="4"/>
      <c r="BL36" s="4"/>
      <c r="BM36" s="4"/>
      <c r="BN36" s="4"/>
      <c r="BO36" s="4"/>
      <c r="BP36" s="4"/>
    </row>
    <row r="37">
      <c r="A37" s="165">
        <v>15.0</v>
      </c>
      <c r="B37" s="166"/>
      <c r="C37" s="167" t="s">
        <v>117</v>
      </c>
      <c r="D37" s="168" t="s">
        <v>120</v>
      </c>
      <c r="E37" s="168" t="s">
        <v>121</v>
      </c>
      <c r="F37" s="176" t="s">
        <v>69</v>
      </c>
      <c r="G37" s="169"/>
      <c r="H37" s="170" t="s">
        <v>70</v>
      </c>
      <c r="I37" s="170" t="s">
        <v>70</v>
      </c>
      <c r="J37" s="171"/>
      <c r="K37" s="172"/>
      <c r="L37" s="173" t="s">
        <v>70</v>
      </c>
      <c r="M37" s="174"/>
      <c r="N37" s="175"/>
      <c r="O37" s="170" t="s">
        <v>70</v>
      </c>
      <c r="P37" s="176"/>
      <c r="Q37" s="171"/>
      <c r="R37" s="172"/>
      <c r="S37" s="173" t="s">
        <v>70</v>
      </c>
      <c r="T37" s="174"/>
      <c r="U37" s="177"/>
      <c r="V37" s="170" t="s">
        <v>70</v>
      </c>
      <c r="W37" s="176"/>
      <c r="X37" s="171"/>
      <c r="Y37" s="172"/>
      <c r="Z37" s="173" t="s">
        <v>70</v>
      </c>
      <c r="AA37" s="174"/>
      <c r="AB37" s="177"/>
      <c r="AC37" s="170" t="s">
        <v>70</v>
      </c>
      <c r="AD37" s="176"/>
      <c r="AE37" s="171"/>
      <c r="AF37" s="172"/>
      <c r="AG37" s="173" t="s">
        <v>70</v>
      </c>
      <c r="AH37" s="174"/>
      <c r="AI37" s="177"/>
      <c r="AJ37" s="170" t="s">
        <v>70</v>
      </c>
      <c r="AK37" s="176"/>
      <c r="AL37" s="171"/>
      <c r="AM37" s="172"/>
      <c r="AN37" s="173" t="s">
        <v>70</v>
      </c>
      <c r="AO37" s="174"/>
      <c r="AP37" s="177"/>
      <c r="AQ37" s="178" t="s">
        <v>70</v>
      </c>
      <c r="AR37" s="176" t="s">
        <v>70</v>
      </c>
      <c r="AS37" s="171"/>
      <c r="AT37" s="172"/>
      <c r="AU37" s="179" t="s">
        <v>70</v>
      </c>
      <c r="AV37" s="174"/>
      <c r="AW37" s="180"/>
      <c r="AX37" s="178" t="s">
        <v>70</v>
      </c>
      <c r="AY37" s="171"/>
      <c r="AZ37" s="171"/>
      <c r="BA37" s="172"/>
      <c r="BB37" s="179" t="s">
        <v>70</v>
      </c>
      <c r="BC37" s="174"/>
      <c r="BD37" s="4"/>
      <c r="BE37" s="4"/>
      <c r="BF37" s="4"/>
      <c r="BG37" s="4"/>
      <c r="BH37" s="4"/>
      <c r="BI37" s="4"/>
      <c r="BJ37" s="4"/>
      <c r="BK37" s="4"/>
      <c r="BL37" s="4"/>
      <c r="BM37" s="4"/>
      <c r="BN37" s="4"/>
      <c r="BO37" s="4"/>
      <c r="BP37" s="4"/>
    </row>
    <row r="38">
      <c r="A38" s="165">
        <v>16.0</v>
      </c>
      <c r="B38" s="166"/>
      <c r="C38" s="167" t="s">
        <v>117</v>
      </c>
      <c r="D38" s="168" t="s">
        <v>122</v>
      </c>
      <c r="E38" s="168" t="s">
        <v>123</v>
      </c>
      <c r="F38" s="176" t="s">
        <v>81</v>
      </c>
      <c r="G38" s="169"/>
      <c r="H38" s="170" t="s">
        <v>70</v>
      </c>
      <c r="I38" s="170" t="s">
        <v>70</v>
      </c>
      <c r="J38" s="171"/>
      <c r="K38" s="172"/>
      <c r="L38" s="173" t="s">
        <v>102</v>
      </c>
      <c r="M38" s="174"/>
      <c r="N38" s="175"/>
      <c r="O38" s="170" t="s">
        <v>70</v>
      </c>
      <c r="P38" s="176"/>
      <c r="Q38" s="171"/>
      <c r="R38" s="172"/>
      <c r="S38" s="173" t="s">
        <v>102</v>
      </c>
      <c r="T38" s="174"/>
      <c r="U38" s="175"/>
      <c r="V38" s="170" t="s">
        <v>70</v>
      </c>
      <c r="W38" s="176"/>
      <c r="X38" s="171"/>
      <c r="Y38" s="172"/>
      <c r="Z38" s="173" t="s">
        <v>102</v>
      </c>
      <c r="AA38" s="174"/>
      <c r="AB38" s="175"/>
      <c r="AC38" s="170" t="s">
        <v>102</v>
      </c>
      <c r="AD38" s="176"/>
      <c r="AE38" s="171"/>
      <c r="AF38" s="172"/>
      <c r="AG38" s="173" t="s">
        <v>102</v>
      </c>
      <c r="AH38" s="174"/>
      <c r="AI38" s="175"/>
      <c r="AJ38" s="170" t="s">
        <v>102</v>
      </c>
      <c r="AK38" s="176"/>
      <c r="AL38" s="171"/>
      <c r="AM38" s="172"/>
      <c r="AN38" s="173" t="s">
        <v>102</v>
      </c>
      <c r="AO38" s="174"/>
      <c r="AP38" s="175"/>
      <c r="AQ38" s="170" t="s">
        <v>70</v>
      </c>
      <c r="AR38" s="176" t="s">
        <v>70</v>
      </c>
      <c r="AS38" s="171"/>
      <c r="AT38" s="172"/>
      <c r="AU38" s="173" t="s">
        <v>70</v>
      </c>
      <c r="AV38" s="174"/>
      <c r="AW38" s="180"/>
      <c r="AX38" s="178" t="s">
        <v>107</v>
      </c>
      <c r="AY38" s="171"/>
      <c r="AZ38" s="171"/>
      <c r="BA38" s="172"/>
      <c r="BB38" s="179" t="s">
        <v>107</v>
      </c>
      <c r="BC38" s="174" t="s">
        <v>124</v>
      </c>
      <c r="BD38" s="4"/>
      <c r="BE38" s="4"/>
      <c r="BF38" s="4"/>
      <c r="BG38" s="4"/>
      <c r="BH38" s="4"/>
      <c r="BI38" s="4"/>
      <c r="BJ38" s="4"/>
      <c r="BK38" s="4"/>
      <c r="BL38" s="4"/>
      <c r="BM38" s="4"/>
      <c r="BN38" s="4"/>
      <c r="BO38" s="4"/>
      <c r="BP38" s="4"/>
    </row>
    <row r="39">
      <c r="A39" s="165">
        <v>17.0</v>
      </c>
      <c r="B39" s="166"/>
      <c r="C39" s="167" t="s">
        <v>125</v>
      </c>
      <c r="D39" s="168" t="s">
        <v>126</v>
      </c>
      <c r="E39" s="168" t="s">
        <v>127</v>
      </c>
      <c r="F39" s="176" t="s">
        <v>81</v>
      </c>
      <c r="G39" s="169"/>
      <c r="H39" s="170" t="s">
        <v>70</v>
      </c>
      <c r="I39" s="170" t="s">
        <v>70</v>
      </c>
      <c r="J39" s="171"/>
      <c r="K39" s="172"/>
      <c r="L39" s="173" t="s">
        <v>70</v>
      </c>
      <c r="M39" s="174"/>
      <c r="N39" s="175"/>
      <c r="O39" s="170" t="s">
        <v>70</v>
      </c>
      <c r="P39" s="176"/>
      <c r="Q39" s="171"/>
      <c r="R39" s="172"/>
      <c r="S39" s="173" t="s">
        <v>70</v>
      </c>
      <c r="T39" s="174"/>
      <c r="U39" s="177"/>
      <c r="V39" s="170" t="s">
        <v>70</v>
      </c>
      <c r="W39" s="176"/>
      <c r="X39" s="171"/>
      <c r="Y39" s="172"/>
      <c r="Z39" s="173" t="s">
        <v>70</v>
      </c>
      <c r="AA39" s="174"/>
      <c r="AB39" s="177"/>
      <c r="AC39" s="170" t="s">
        <v>70</v>
      </c>
      <c r="AD39" s="176"/>
      <c r="AE39" s="171"/>
      <c r="AF39" s="172"/>
      <c r="AG39" s="173" t="s">
        <v>70</v>
      </c>
      <c r="AH39" s="174"/>
      <c r="AI39" s="177"/>
      <c r="AJ39" s="170" t="s">
        <v>70</v>
      </c>
      <c r="AK39" s="176"/>
      <c r="AL39" s="171"/>
      <c r="AM39" s="172"/>
      <c r="AN39" s="173" t="s">
        <v>70</v>
      </c>
      <c r="AO39" s="174"/>
      <c r="AP39" s="177"/>
      <c r="AQ39" s="178" t="s">
        <v>70</v>
      </c>
      <c r="AR39" s="176" t="s">
        <v>70</v>
      </c>
      <c r="AS39" s="171"/>
      <c r="AT39" s="172"/>
      <c r="AU39" s="179" t="s">
        <v>70</v>
      </c>
      <c r="AV39" s="174"/>
      <c r="AW39" s="180"/>
      <c r="AX39" s="178" t="s">
        <v>70</v>
      </c>
      <c r="AY39" s="171"/>
      <c r="AZ39" s="171"/>
      <c r="BA39" s="172"/>
      <c r="BB39" s="179" t="s">
        <v>70</v>
      </c>
      <c r="BC39" s="174"/>
      <c r="BD39" s="4"/>
      <c r="BE39" s="4"/>
      <c r="BF39" s="4"/>
      <c r="BG39" s="4"/>
      <c r="BH39" s="4"/>
      <c r="BI39" s="4"/>
      <c r="BJ39" s="4"/>
      <c r="BK39" s="4"/>
      <c r="BL39" s="4"/>
      <c r="BM39" s="4"/>
      <c r="BN39" s="4"/>
      <c r="BO39" s="4"/>
      <c r="BP39" s="4"/>
    </row>
    <row r="40">
      <c r="A40" s="165">
        <v>18.0</v>
      </c>
      <c r="B40" s="166"/>
      <c r="C40" s="167" t="s">
        <v>128</v>
      </c>
      <c r="D40" s="168" t="s">
        <v>129</v>
      </c>
      <c r="E40" s="168" t="s">
        <v>130</v>
      </c>
      <c r="F40" s="176" t="s">
        <v>69</v>
      </c>
      <c r="G40" s="169"/>
      <c r="H40" s="184" t="s">
        <v>102</v>
      </c>
      <c r="I40" s="184" t="s">
        <v>102</v>
      </c>
      <c r="J40" s="171"/>
      <c r="K40" s="172"/>
      <c r="L40" s="173" t="s">
        <v>70</v>
      </c>
      <c r="M40" s="174"/>
      <c r="N40" s="186"/>
      <c r="O40" s="184" t="s">
        <v>102</v>
      </c>
      <c r="P40" s="176"/>
      <c r="Q40" s="171"/>
      <c r="R40" s="172"/>
      <c r="S40" s="173" t="s">
        <v>70</v>
      </c>
      <c r="T40" s="174"/>
      <c r="U40" s="175"/>
      <c r="V40" s="184" t="s">
        <v>102</v>
      </c>
      <c r="W40" s="176"/>
      <c r="X40" s="171"/>
      <c r="Y40" s="172"/>
      <c r="Z40" s="173" t="s">
        <v>70</v>
      </c>
      <c r="AA40" s="174"/>
      <c r="AB40" s="175"/>
      <c r="AC40" s="170" t="s">
        <v>70</v>
      </c>
      <c r="AD40" s="176"/>
      <c r="AE40" s="171"/>
      <c r="AF40" s="172"/>
      <c r="AG40" s="173" t="s">
        <v>70</v>
      </c>
      <c r="AH40" s="174"/>
      <c r="AI40" s="175"/>
      <c r="AJ40" s="170" t="s">
        <v>70</v>
      </c>
      <c r="AK40" s="176"/>
      <c r="AL40" s="171"/>
      <c r="AM40" s="172"/>
      <c r="AN40" s="173" t="s">
        <v>70</v>
      </c>
      <c r="AO40" s="174"/>
      <c r="AP40" s="175"/>
      <c r="AQ40" s="170" t="s">
        <v>70</v>
      </c>
      <c r="AR40" s="176" t="s">
        <v>70</v>
      </c>
      <c r="AS40" s="171"/>
      <c r="AT40" s="172"/>
      <c r="AU40" s="173" t="s">
        <v>70</v>
      </c>
      <c r="AV40" s="174"/>
      <c r="AW40" s="180"/>
      <c r="AX40" s="178" t="s">
        <v>102</v>
      </c>
      <c r="AY40" s="171"/>
      <c r="AZ40" s="171"/>
      <c r="BA40" s="172"/>
      <c r="BB40" s="179" t="s">
        <v>102</v>
      </c>
      <c r="BC40" s="174"/>
      <c r="BD40" s="4"/>
      <c r="BE40" s="4"/>
      <c r="BF40" s="4"/>
      <c r="BG40" s="4"/>
      <c r="BH40" s="4"/>
      <c r="BI40" s="4"/>
      <c r="BJ40" s="4"/>
      <c r="BK40" s="4"/>
      <c r="BL40" s="4"/>
      <c r="BM40" s="4"/>
      <c r="BN40" s="4"/>
      <c r="BO40" s="4"/>
      <c r="BP40" s="4"/>
    </row>
    <row r="41">
      <c r="A41" s="165">
        <v>19.0</v>
      </c>
      <c r="B41" s="166"/>
      <c r="C41" s="167" t="s">
        <v>128</v>
      </c>
      <c r="D41" s="168" t="s">
        <v>131</v>
      </c>
      <c r="E41" s="168" t="s">
        <v>121</v>
      </c>
      <c r="F41" s="176" t="s">
        <v>69</v>
      </c>
      <c r="G41" s="169"/>
      <c r="H41" s="170" t="s">
        <v>70</v>
      </c>
      <c r="I41" s="170" t="s">
        <v>70</v>
      </c>
      <c r="J41" s="171"/>
      <c r="K41" s="172"/>
      <c r="L41" s="173" t="s">
        <v>70</v>
      </c>
      <c r="M41" s="174"/>
      <c r="N41" s="175"/>
      <c r="O41" s="170" t="s">
        <v>70</v>
      </c>
      <c r="P41" s="176"/>
      <c r="Q41" s="171"/>
      <c r="R41" s="172"/>
      <c r="S41" s="173" t="s">
        <v>70</v>
      </c>
      <c r="T41" s="174"/>
      <c r="U41" s="175"/>
      <c r="V41" s="170" t="s">
        <v>70</v>
      </c>
      <c r="W41" s="176"/>
      <c r="X41" s="171"/>
      <c r="Y41" s="172"/>
      <c r="Z41" s="173" t="s">
        <v>70</v>
      </c>
      <c r="AA41" s="174"/>
      <c r="AB41" s="175"/>
      <c r="AC41" s="170" t="s">
        <v>70</v>
      </c>
      <c r="AD41" s="176"/>
      <c r="AE41" s="171"/>
      <c r="AF41" s="172"/>
      <c r="AG41" s="173" t="s">
        <v>70</v>
      </c>
      <c r="AH41" s="174"/>
      <c r="AI41" s="175"/>
      <c r="AJ41" s="170" t="s">
        <v>70</v>
      </c>
      <c r="AK41" s="176"/>
      <c r="AL41" s="171"/>
      <c r="AM41" s="172"/>
      <c r="AN41" s="173" t="s">
        <v>70</v>
      </c>
      <c r="AO41" s="174"/>
      <c r="AP41" s="175"/>
      <c r="AQ41" s="170" t="s">
        <v>70</v>
      </c>
      <c r="AR41" s="176" t="s">
        <v>70</v>
      </c>
      <c r="AS41" s="171"/>
      <c r="AT41" s="172"/>
      <c r="AU41" s="173" t="s">
        <v>70</v>
      </c>
      <c r="AV41" s="174"/>
      <c r="AW41" s="180"/>
      <c r="AX41" s="178" t="s">
        <v>102</v>
      </c>
      <c r="AY41" s="171"/>
      <c r="AZ41" s="171"/>
      <c r="BA41" s="172"/>
      <c r="BB41" s="179" t="s">
        <v>102</v>
      </c>
      <c r="BC41" s="174"/>
      <c r="BD41" s="4"/>
      <c r="BE41" s="4"/>
      <c r="BF41" s="4"/>
      <c r="BG41" s="4"/>
      <c r="BH41" s="4"/>
      <c r="BI41" s="4"/>
      <c r="BJ41" s="4"/>
      <c r="BK41" s="4"/>
      <c r="BL41" s="4"/>
      <c r="BM41" s="4"/>
      <c r="BN41" s="4"/>
      <c r="BO41" s="4"/>
      <c r="BP41" s="4"/>
    </row>
    <row r="42">
      <c r="A42" s="165">
        <v>20.0</v>
      </c>
      <c r="B42" s="166"/>
      <c r="C42" s="167" t="s">
        <v>128</v>
      </c>
      <c r="D42" s="168" t="s">
        <v>132</v>
      </c>
      <c r="E42" s="168" t="s">
        <v>133</v>
      </c>
      <c r="F42" s="176" t="s">
        <v>81</v>
      </c>
      <c r="G42" s="169"/>
      <c r="H42" s="170" t="s">
        <v>70</v>
      </c>
      <c r="I42" s="170" t="s">
        <v>70</v>
      </c>
      <c r="J42" s="171"/>
      <c r="K42" s="172"/>
      <c r="L42" s="173" t="s">
        <v>70</v>
      </c>
      <c r="M42" s="174"/>
      <c r="N42" s="175"/>
      <c r="O42" s="170" t="s">
        <v>70</v>
      </c>
      <c r="P42" s="176"/>
      <c r="Q42" s="171"/>
      <c r="R42" s="172"/>
      <c r="S42" s="173" t="s">
        <v>70</v>
      </c>
      <c r="T42" s="174"/>
      <c r="U42" s="175"/>
      <c r="V42" s="170" t="s">
        <v>70</v>
      </c>
      <c r="W42" s="176"/>
      <c r="X42" s="171"/>
      <c r="Y42" s="172"/>
      <c r="Z42" s="173" t="s">
        <v>70</v>
      </c>
      <c r="AA42" s="174"/>
      <c r="AB42" s="175"/>
      <c r="AC42" s="170" t="s">
        <v>70</v>
      </c>
      <c r="AD42" s="176"/>
      <c r="AE42" s="171"/>
      <c r="AF42" s="172"/>
      <c r="AG42" s="173" t="s">
        <v>70</v>
      </c>
      <c r="AH42" s="174"/>
      <c r="AI42" s="175"/>
      <c r="AJ42" s="170" t="s">
        <v>70</v>
      </c>
      <c r="AK42" s="176"/>
      <c r="AL42" s="171"/>
      <c r="AM42" s="172"/>
      <c r="AN42" s="173" t="s">
        <v>70</v>
      </c>
      <c r="AO42" s="174"/>
      <c r="AP42" s="175"/>
      <c r="AQ42" s="170" t="s">
        <v>70</v>
      </c>
      <c r="AR42" s="176" t="s">
        <v>70</v>
      </c>
      <c r="AS42" s="171"/>
      <c r="AT42" s="172"/>
      <c r="AU42" s="173" t="s">
        <v>70</v>
      </c>
      <c r="AV42" s="174"/>
      <c r="AW42" s="180"/>
      <c r="AX42" s="178" t="s">
        <v>102</v>
      </c>
      <c r="AY42" s="171"/>
      <c r="AZ42" s="171"/>
      <c r="BA42" s="172"/>
      <c r="BB42" s="179" t="s">
        <v>102</v>
      </c>
      <c r="BC42" s="174"/>
      <c r="BD42" s="4"/>
      <c r="BE42" s="4"/>
      <c r="BF42" s="4"/>
      <c r="BG42" s="4"/>
      <c r="BH42" s="4"/>
      <c r="BI42" s="4"/>
      <c r="BJ42" s="4"/>
      <c r="BK42" s="4"/>
      <c r="BL42" s="4"/>
      <c r="BM42" s="4"/>
      <c r="BN42" s="4"/>
      <c r="BO42" s="4"/>
      <c r="BP42" s="4"/>
    </row>
    <row r="43">
      <c r="A43" s="165">
        <v>21.0</v>
      </c>
      <c r="B43" s="166"/>
      <c r="C43" s="167" t="s">
        <v>128</v>
      </c>
      <c r="D43" s="168" t="s">
        <v>134</v>
      </c>
      <c r="E43" s="168" t="s">
        <v>135</v>
      </c>
      <c r="F43" s="176" t="s">
        <v>81</v>
      </c>
      <c r="G43" s="169"/>
      <c r="H43" s="170" t="s">
        <v>70</v>
      </c>
      <c r="I43" s="170" t="s">
        <v>70</v>
      </c>
      <c r="J43" s="171"/>
      <c r="K43" s="172"/>
      <c r="L43" s="173" t="s">
        <v>70</v>
      </c>
      <c r="M43" s="174"/>
      <c r="N43" s="175"/>
      <c r="O43" s="170" t="s">
        <v>70</v>
      </c>
      <c r="P43" s="176"/>
      <c r="Q43" s="171"/>
      <c r="R43" s="172"/>
      <c r="S43" s="173" t="s">
        <v>70</v>
      </c>
      <c r="T43" s="174"/>
      <c r="U43" s="175"/>
      <c r="V43" s="170" t="s">
        <v>70</v>
      </c>
      <c r="W43" s="176"/>
      <c r="X43" s="171"/>
      <c r="Y43" s="172"/>
      <c r="Z43" s="173" t="s">
        <v>70</v>
      </c>
      <c r="AA43" s="174"/>
      <c r="AB43" s="175"/>
      <c r="AC43" s="170" t="s">
        <v>70</v>
      </c>
      <c r="AD43" s="176"/>
      <c r="AE43" s="171"/>
      <c r="AF43" s="172"/>
      <c r="AG43" s="173" t="s">
        <v>70</v>
      </c>
      <c r="AH43" s="174"/>
      <c r="AI43" s="175"/>
      <c r="AJ43" s="170" t="s">
        <v>70</v>
      </c>
      <c r="AK43" s="176"/>
      <c r="AL43" s="171"/>
      <c r="AM43" s="172"/>
      <c r="AN43" s="173" t="s">
        <v>70</v>
      </c>
      <c r="AO43" s="174"/>
      <c r="AP43" s="175"/>
      <c r="AQ43" s="170" t="s">
        <v>70</v>
      </c>
      <c r="AR43" s="176" t="s">
        <v>70</v>
      </c>
      <c r="AS43" s="171"/>
      <c r="AT43" s="172"/>
      <c r="AU43" s="173" t="s">
        <v>70</v>
      </c>
      <c r="AV43" s="174"/>
      <c r="AW43" s="180"/>
      <c r="AX43" s="178" t="s">
        <v>102</v>
      </c>
      <c r="AY43" s="171"/>
      <c r="AZ43" s="171"/>
      <c r="BA43" s="172"/>
      <c r="BB43" s="179" t="s">
        <v>102</v>
      </c>
      <c r="BC43" s="174"/>
      <c r="BD43" s="4"/>
      <c r="BE43" s="4"/>
      <c r="BF43" s="4"/>
      <c r="BG43" s="4"/>
      <c r="BH43" s="4"/>
      <c r="BI43" s="4"/>
      <c r="BJ43" s="4"/>
      <c r="BK43" s="4"/>
      <c r="BL43" s="4"/>
      <c r="BM43" s="4"/>
      <c r="BN43" s="4"/>
      <c r="BO43" s="4"/>
      <c r="BP43" s="4"/>
    </row>
    <row r="44">
      <c r="A44" s="165">
        <v>22.0</v>
      </c>
      <c r="B44" s="166"/>
      <c r="C44" s="167" t="s">
        <v>128</v>
      </c>
      <c r="D44" s="168" t="s">
        <v>136</v>
      </c>
      <c r="E44" s="168" t="s">
        <v>137</v>
      </c>
      <c r="F44" s="176" t="s">
        <v>81</v>
      </c>
      <c r="G44" s="169"/>
      <c r="H44" s="170" t="s">
        <v>70</v>
      </c>
      <c r="I44" s="170" t="s">
        <v>70</v>
      </c>
      <c r="J44" s="171"/>
      <c r="K44" s="172"/>
      <c r="L44" s="173" t="s">
        <v>70</v>
      </c>
      <c r="M44" s="174"/>
      <c r="N44" s="175"/>
      <c r="O44" s="170" t="s">
        <v>70</v>
      </c>
      <c r="P44" s="176"/>
      <c r="Q44" s="171"/>
      <c r="R44" s="172"/>
      <c r="S44" s="173" t="s">
        <v>70</v>
      </c>
      <c r="T44" s="174"/>
      <c r="U44" s="175"/>
      <c r="V44" s="170" t="s">
        <v>70</v>
      </c>
      <c r="W44" s="176"/>
      <c r="X44" s="171"/>
      <c r="Y44" s="172"/>
      <c r="Z44" s="173" t="s">
        <v>70</v>
      </c>
      <c r="AA44" s="174"/>
      <c r="AB44" s="175"/>
      <c r="AC44" s="170" t="s">
        <v>70</v>
      </c>
      <c r="AD44" s="176"/>
      <c r="AE44" s="171"/>
      <c r="AF44" s="172"/>
      <c r="AG44" s="173" t="s">
        <v>70</v>
      </c>
      <c r="AH44" s="174"/>
      <c r="AI44" s="175"/>
      <c r="AJ44" s="170" t="s">
        <v>70</v>
      </c>
      <c r="AK44" s="176"/>
      <c r="AL44" s="171"/>
      <c r="AM44" s="172"/>
      <c r="AN44" s="173" t="s">
        <v>70</v>
      </c>
      <c r="AO44" s="174"/>
      <c r="AP44" s="175"/>
      <c r="AQ44" s="170" t="s">
        <v>70</v>
      </c>
      <c r="AR44" s="176" t="s">
        <v>70</v>
      </c>
      <c r="AS44" s="171"/>
      <c r="AT44" s="172"/>
      <c r="AU44" s="173" t="s">
        <v>70</v>
      </c>
      <c r="AV44" s="174"/>
      <c r="AW44" s="180"/>
      <c r="AX44" s="178" t="s">
        <v>102</v>
      </c>
      <c r="AY44" s="171"/>
      <c r="AZ44" s="171"/>
      <c r="BA44" s="172"/>
      <c r="BB44" s="179" t="s">
        <v>102</v>
      </c>
      <c r="BC44" s="174"/>
      <c r="BD44" s="4"/>
      <c r="BE44" s="4"/>
      <c r="BF44" s="4"/>
      <c r="BG44" s="4"/>
      <c r="BH44" s="4"/>
      <c r="BI44" s="4"/>
      <c r="BJ44" s="4"/>
      <c r="BK44" s="4"/>
      <c r="BL44" s="4"/>
      <c r="BM44" s="4"/>
      <c r="BN44" s="4"/>
      <c r="BO44" s="4"/>
      <c r="BP44" s="4"/>
    </row>
    <row r="45">
      <c r="A45" s="187">
        <v>23.0</v>
      </c>
      <c r="B45" s="188"/>
      <c r="C45" s="189" t="s">
        <v>138</v>
      </c>
      <c r="D45" s="190" t="s">
        <v>139</v>
      </c>
      <c r="E45" s="190" t="s">
        <v>127</v>
      </c>
      <c r="F45" s="191" t="s">
        <v>81</v>
      </c>
      <c r="G45" s="192"/>
      <c r="H45" s="193" t="s">
        <v>70</v>
      </c>
      <c r="I45" s="193" t="s">
        <v>70</v>
      </c>
      <c r="J45" s="194"/>
      <c r="K45" s="195"/>
      <c r="L45" s="196" t="s">
        <v>70</v>
      </c>
      <c r="M45" s="197"/>
      <c r="N45" s="198"/>
      <c r="O45" s="193" t="s">
        <v>70</v>
      </c>
      <c r="P45" s="191"/>
      <c r="Q45" s="194"/>
      <c r="R45" s="195"/>
      <c r="S45" s="196" t="s">
        <v>70</v>
      </c>
      <c r="T45" s="197"/>
      <c r="U45" s="199"/>
      <c r="V45" s="193" t="s">
        <v>70</v>
      </c>
      <c r="W45" s="191"/>
      <c r="X45" s="194"/>
      <c r="Y45" s="195"/>
      <c r="Z45" s="196" t="s">
        <v>70</v>
      </c>
      <c r="AA45" s="197"/>
      <c r="AB45" s="199"/>
      <c r="AC45" s="193" t="s">
        <v>70</v>
      </c>
      <c r="AD45" s="191"/>
      <c r="AE45" s="194"/>
      <c r="AF45" s="195"/>
      <c r="AG45" s="196" t="s">
        <v>70</v>
      </c>
      <c r="AH45" s="197"/>
      <c r="AI45" s="199"/>
      <c r="AJ45" s="193" t="s">
        <v>70</v>
      </c>
      <c r="AK45" s="191"/>
      <c r="AL45" s="194"/>
      <c r="AM45" s="195"/>
      <c r="AN45" s="196" t="s">
        <v>70</v>
      </c>
      <c r="AO45" s="197"/>
      <c r="AP45" s="199"/>
      <c r="AQ45" s="200" t="s">
        <v>70</v>
      </c>
      <c r="AR45" s="191" t="s">
        <v>70</v>
      </c>
      <c r="AS45" s="194"/>
      <c r="AT45" s="195"/>
      <c r="AU45" s="201" t="s">
        <v>70</v>
      </c>
      <c r="AV45" s="197"/>
      <c r="AW45" s="202"/>
      <c r="AX45" s="200" t="s">
        <v>70</v>
      </c>
      <c r="AY45" s="194"/>
      <c r="AZ45" s="194"/>
      <c r="BA45" s="195"/>
      <c r="BB45" s="201" t="s">
        <v>70</v>
      </c>
      <c r="BC45" s="197"/>
      <c r="BD45" s="4"/>
      <c r="BE45" s="4"/>
      <c r="BF45" s="4"/>
      <c r="BG45" s="4"/>
      <c r="BH45" s="4"/>
      <c r="BI45" s="4"/>
      <c r="BJ45" s="4"/>
      <c r="BK45" s="4"/>
      <c r="BL45" s="4"/>
      <c r="BM45" s="4"/>
      <c r="BN45" s="4"/>
      <c r="BO45" s="4"/>
      <c r="BP45" s="4"/>
    </row>
    <row r="46">
      <c r="A46" s="143">
        <v>24.0</v>
      </c>
      <c r="B46" s="144" t="s">
        <v>140</v>
      </c>
      <c r="C46" s="145" t="s">
        <v>141</v>
      </c>
      <c r="D46" s="146" t="s">
        <v>142</v>
      </c>
      <c r="E46" s="146" t="s">
        <v>88</v>
      </c>
      <c r="F46" s="155" t="s">
        <v>69</v>
      </c>
      <c r="G46" s="148"/>
      <c r="H46" s="149" t="s">
        <v>70</v>
      </c>
      <c r="I46" s="149" t="s">
        <v>70</v>
      </c>
      <c r="J46" s="150"/>
      <c r="K46" s="151"/>
      <c r="L46" s="152" t="s">
        <v>70</v>
      </c>
      <c r="M46" s="153"/>
      <c r="N46" s="154"/>
      <c r="O46" s="149" t="s">
        <v>70</v>
      </c>
      <c r="P46" s="155"/>
      <c r="Q46" s="150"/>
      <c r="R46" s="151"/>
      <c r="S46" s="152" t="s">
        <v>70</v>
      </c>
      <c r="T46" s="153"/>
      <c r="U46" s="156"/>
      <c r="V46" s="149" t="s">
        <v>70</v>
      </c>
      <c r="W46" s="155"/>
      <c r="X46" s="150"/>
      <c r="Y46" s="151"/>
      <c r="Z46" s="152" t="s">
        <v>70</v>
      </c>
      <c r="AA46" s="153"/>
      <c r="AB46" s="156"/>
      <c r="AC46" s="149" t="s">
        <v>70</v>
      </c>
      <c r="AD46" s="155"/>
      <c r="AE46" s="150"/>
      <c r="AF46" s="151"/>
      <c r="AG46" s="152" t="s">
        <v>70</v>
      </c>
      <c r="AH46" s="153"/>
      <c r="AI46" s="156"/>
      <c r="AJ46" s="149" t="s">
        <v>70</v>
      </c>
      <c r="AK46" s="155"/>
      <c r="AL46" s="150"/>
      <c r="AM46" s="151"/>
      <c r="AN46" s="152" t="s">
        <v>70</v>
      </c>
      <c r="AO46" s="153"/>
      <c r="AP46" s="156"/>
      <c r="AQ46" s="157" t="s">
        <v>70</v>
      </c>
      <c r="AR46" s="155" t="s">
        <v>70</v>
      </c>
      <c r="AS46" s="150"/>
      <c r="AT46" s="151"/>
      <c r="AU46" s="158" t="s">
        <v>70</v>
      </c>
      <c r="AV46" s="153"/>
      <c r="AW46" s="159"/>
      <c r="AX46" s="157" t="s">
        <v>70</v>
      </c>
      <c r="AY46" s="150"/>
      <c r="AZ46" s="150"/>
      <c r="BA46" s="151"/>
      <c r="BB46" s="158" t="s">
        <v>70</v>
      </c>
      <c r="BC46" s="153"/>
      <c r="BD46" s="4"/>
      <c r="BE46" s="4"/>
      <c r="BF46" s="4"/>
      <c r="BG46" s="4"/>
      <c r="BH46" s="4"/>
      <c r="BI46" s="4"/>
      <c r="BJ46" s="4"/>
      <c r="BK46" s="4"/>
      <c r="BL46" s="4"/>
      <c r="BM46" s="4"/>
      <c r="BN46" s="4"/>
      <c r="BO46" s="4"/>
      <c r="BP46" s="4"/>
    </row>
    <row r="47">
      <c r="A47" s="165">
        <v>25.0</v>
      </c>
      <c r="B47" s="166"/>
      <c r="C47" s="167" t="s">
        <v>143</v>
      </c>
      <c r="D47" s="168" t="s">
        <v>144</v>
      </c>
      <c r="E47" s="168" t="s">
        <v>145</v>
      </c>
      <c r="F47" s="176" t="s">
        <v>69</v>
      </c>
      <c r="G47" s="169"/>
      <c r="H47" s="170" t="s">
        <v>70</v>
      </c>
      <c r="I47" s="170" t="s">
        <v>70</v>
      </c>
      <c r="J47" s="171"/>
      <c r="K47" s="172"/>
      <c r="L47" s="173" t="s">
        <v>70</v>
      </c>
      <c r="M47" s="174"/>
      <c r="N47" s="175"/>
      <c r="O47" s="170" t="s">
        <v>70</v>
      </c>
      <c r="P47" s="176"/>
      <c r="Q47" s="171"/>
      <c r="R47" s="172"/>
      <c r="S47" s="173" t="s">
        <v>70</v>
      </c>
      <c r="T47" s="174"/>
      <c r="U47" s="177"/>
      <c r="V47" s="170" t="s">
        <v>70</v>
      </c>
      <c r="W47" s="176"/>
      <c r="X47" s="171"/>
      <c r="Y47" s="172"/>
      <c r="Z47" s="173" t="s">
        <v>70</v>
      </c>
      <c r="AA47" s="174"/>
      <c r="AB47" s="177"/>
      <c r="AC47" s="170" t="s">
        <v>70</v>
      </c>
      <c r="AD47" s="176"/>
      <c r="AE47" s="171"/>
      <c r="AF47" s="172"/>
      <c r="AG47" s="173" t="s">
        <v>70</v>
      </c>
      <c r="AH47" s="174"/>
      <c r="AI47" s="177"/>
      <c r="AJ47" s="170" t="s">
        <v>70</v>
      </c>
      <c r="AK47" s="176"/>
      <c r="AL47" s="171"/>
      <c r="AM47" s="172"/>
      <c r="AN47" s="173" t="s">
        <v>70</v>
      </c>
      <c r="AO47" s="174"/>
      <c r="AP47" s="177"/>
      <c r="AQ47" s="178" t="s">
        <v>70</v>
      </c>
      <c r="AR47" s="176" t="s">
        <v>70</v>
      </c>
      <c r="AS47" s="171"/>
      <c r="AT47" s="172"/>
      <c r="AU47" s="179" t="s">
        <v>70</v>
      </c>
      <c r="AV47" s="174"/>
      <c r="AW47" s="180"/>
      <c r="AX47" s="178" t="s">
        <v>70</v>
      </c>
      <c r="AY47" s="171"/>
      <c r="AZ47" s="171"/>
      <c r="BA47" s="172"/>
      <c r="BB47" s="179" t="s">
        <v>70</v>
      </c>
      <c r="BC47" s="174"/>
      <c r="BD47" s="4"/>
      <c r="BE47" s="4"/>
      <c r="BF47" s="4"/>
      <c r="BG47" s="4"/>
      <c r="BH47" s="4"/>
      <c r="BI47" s="4"/>
      <c r="BJ47" s="4"/>
      <c r="BK47" s="4"/>
      <c r="BL47" s="4"/>
      <c r="BM47" s="4"/>
      <c r="BN47" s="4"/>
      <c r="BO47" s="4"/>
      <c r="BP47" s="4"/>
    </row>
    <row r="48">
      <c r="A48" s="165">
        <v>26.0</v>
      </c>
      <c r="B48" s="166"/>
      <c r="C48" s="167" t="s">
        <v>146</v>
      </c>
      <c r="D48" s="168" t="s">
        <v>147</v>
      </c>
      <c r="E48" s="168" t="s">
        <v>148</v>
      </c>
      <c r="F48" s="176" t="s">
        <v>69</v>
      </c>
      <c r="G48" s="169"/>
      <c r="H48" s="170" t="s">
        <v>70</v>
      </c>
      <c r="I48" s="170" t="s">
        <v>70</v>
      </c>
      <c r="J48" s="171"/>
      <c r="K48" s="182"/>
      <c r="L48" s="173" t="s">
        <v>70</v>
      </c>
      <c r="M48" s="203"/>
      <c r="N48" s="175"/>
      <c r="O48" s="170" t="s">
        <v>70</v>
      </c>
      <c r="P48" s="204"/>
      <c r="Q48" s="171"/>
      <c r="R48" s="182"/>
      <c r="S48" s="173" t="s">
        <v>70</v>
      </c>
      <c r="T48" s="203"/>
      <c r="U48" s="177"/>
      <c r="V48" s="170" t="s">
        <v>70</v>
      </c>
      <c r="W48" s="204"/>
      <c r="X48" s="171"/>
      <c r="Y48" s="182"/>
      <c r="Z48" s="173" t="s">
        <v>70</v>
      </c>
      <c r="AA48" s="203"/>
      <c r="AB48" s="177"/>
      <c r="AC48" s="170" t="s">
        <v>70</v>
      </c>
      <c r="AD48" s="204"/>
      <c r="AE48" s="171"/>
      <c r="AF48" s="182"/>
      <c r="AG48" s="173" t="s">
        <v>70</v>
      </c>
      <c r="AH48" s="203"/>
      <c r="AI48" s="177"/>
      <c r="AJ48" s="170" t="s">
        <v>149</v>
      </c>
      <c r="AK48" s="204"/>
      <c r="AL48" s="171"/>
      <c r="AM48" s="182" t="s">
        <v>150</v>
      </c>
      <c r="AN48" s="173" t="s">
        <v>149</v>
      </c>
      <c r="AO48" s="181" t="s">
        <v>151</v>
      </c>
      <c r="AP48" s="177"/>
      <c r="AQ48" s="178" t="s">
        <v>149</v>
      </c>
      <c r="AR48" s="204" t="s">
        <v>149</v>
      </c>
      <c r="AS48" s="171"/>
      <c r="AT48" s="182" t="s">
        <v>150</v>
      </c>
      <c r="AU48" s="179" t="s">
        <v>149</v>
      </c>
      <c r="AV48" s="181" t="s">
        <v>152</v>
      </c>
      <c r="AW48" s="180"/>
      <c r="AX48" s="178" t="s">
        <v>149</v>
      </c>
      <c r="AY48" s="171"/>
      <c r="AZ48" s="171"/>
      <c r="BA48" s="172"/>
      <c r="BB48" s="179" t="s">
        <v>149</v>
      </c>
      <c r="BC48" s="181" t="s">
        <v>153</v>
      </c>
      <c r="BD48" s="4"/>
      <c r="BE48" s="4"/>
      <c r="BF48" s="4"/>
      <c r="BG48" s="4"/>
      <c r="BH48" s="4"/>
      <c r="BI48" s="4"/>
      <c r="BJ48" s="4"/>
      <c r="BK48" s="4"/>
      <c r="BL48" s="4"/>
      <c r="BM48" s="4"/>
      <c r="BN48" s="4"/>
      <c r="BO48" s="4"/>
      <c r="BP48" s="4"/>
    </row>
    <row r="49">
      <c r="A49" s="165">
        <v>27.0</v>
      </c>
      <c r="B49" s="166"/>
      <c r="C49" s="167" t="s">
        <v>154</v>
      </c>
      <c r="D49" s="168" t="s">
        <v>155</v>
      </c>
      <c r="E49" s="168" t="s">
        <v>156</v>
      </c>
      <c r="F49" s="176" t="s">
        <v>81</v>
      </c>
      <c r="G49" s="169"/>
      <c r="H49" s="170" t="s">
        <v>70</v>
      </c>
      <c r="I49" s="170" t="s">
        <v>70</v>
      </c>
      <c r="J49" s="171"/>
      <c r="K49" s="182"/>
      <c r="L49" s="173" t="s">
        <v>70</v>
      </c>
      <c r="M49" s="203"/>
      <c r="N49" s="175"/>
      <c r="O49" s="170" t="s">
        <v>70</v>
      </c>
      <c r="P49" s="176"/>
      <c r="Q49" s="171"/>
      <c r="R49" s="182"/>
      <c r="S49" s="173" t="s">
        <v>70</v>
      </c>
      <c r="T49" s="203"/>
      <c r="U49" s="175"/>
      <c r="V49" s="170" t="s">
        <v>70</v>
      </c>
      <c r="W49" s="176"/>
      <c r="X49" s="171"/>
      <c r="Y49" s="182"/>
      <c r="Z49" s="173" t="s">
        <v>70</v>
      </c>
      <c r="AA49" s="203"/>
      <c r="AB49" s="175"/>
      <c r="AC49" s="170" t="s">
        <v>70</v>
      </c>
      <c r="AD49" s="176"/>
      <c r="AE49" s="171"/>
      <c r="AF49" s="182"/>
      <c r="AG49" s="185" t="s">
        <v>70</v>
      </c>
      <c r="AH49" s="203"/>
      <c r="AI49" s="175"/>
      <c r="AJ49" s="170" t="s">
        <v>107</v>
      </c>
      <c r="AK49" s="176"/>
      <c r="AL49" s="171"/>
      <c r="AM49" s="182" t="s">
        <v>157</v>
      </c>
      <c r="AN49" s="173" t="s">
        <v>107</v>
      </c>
      <c r="AO49" s="181" t="s">
        <v>158</v>
      </c>
      <c r="AP49" s="175"/>
      <c r="AQ49" s="170" t="s">
        <v>107</v>
      </c>
      <c r="AR49" s="176" t="s">
        <v>107</v>
      </c>
      <c r="AS49" s="171"/>
      <c r="AT49" s="172"/>
      <c r="AU49" s="173" t="s">
        <v>107</v>
      </c>
      <c r="AV49" s="181" t="s">
        <v>159</v>
      </c>
      <c r="AW49" s="180"/>
      <c r="AX49" s="170" t="s">
        <v>107</v>
      </c>
      <c r="AY49" s="171"/>
      <c r="AZ49" s="171"/>
      <c r="BA49" s="172"/>
      <c r="BB49" s="173" t="s">
        <v>107</v>
      </c>
      <c r="BC49" s="181" t="s">
        <v>160</v>
      </c>
      <c r="BD49" s="4"/>
      <c r="BE49" s="4"/>
      <c r="BF49" s="4"/>
      <c r="BG49" s="4"/>
      <c r="BH49" s="4"/>
      <c r="BI49" s="4"/>
      <c r="BJ49" s="4"/>
      <c r="BK49" s="4"/>
      <c r="BL49" s="4"/>
      <c r="BM49" s="4"/>
      <c r="BN49" s="4"/>
      <c r="BO49" s="4"/>
      <c r="BP49" s="4"/>
    </row>
    <row r="50">
      <c r="A50" s="165">
        <v>28.0</v>
      </c>
      <c r="B50" s="166"/>
      <c r="C50" s="167" t="s">
        <v>161</v>
      </c>
      <c r="D50" s="168" t="s">
        <v>162</v>
      </c>
      <c r="E50" s="168" t="s">
        <v>163</v>
      </c>
      <c r="F50" s="176" t="s">
        <v>81</v>
      </c>
      <c r="G50" s="169"/>
      <c r="H50" s="170" t="s">
        <v>70</v>
      </c>
      <c r="I50" s="170" t="s">
        <v>70</v>
      </c>
      <c r="J50" s="171"/>
      <c r="K50" s="172"/>
      <c r="L50" s="173" t="s">
        <v>70</v>
      </c>
      <c r="M50" s="174"/>
      <c r="N50" s="175"/>
      <c r="O50" s="170" t="s">
        <v>70</v>
      </c>
      <c r="P50" s="176"/>
      <c r="Q50" s="171"/>
      <c r="R50" s="172"/>
      <c r="S50" s="173" t="s">
        <v>70</v>
      </c>
      <c r="T50" s="174"/>
      <c r="U50" s="177"/>
      <c r="V50" s="170" t="s">
        <v>70</v>
      </c>
      <c r="W50" s="176"/>
      <c r="X50" s="171"/>
      <c r="Y50" s="172"/>
      <c r="Z50" s="173" t="s">
        <v>70</v>
      </c>
      <c r="AA50" s="174"/>
      <c r="AB50" s="177"/>
      <c r="AC50" s="170" t="s">
        <v>70</v>
      </c>
      <c r="AD50" s="176"/>
      <c r="AE50" s="171"/>
      <c r="AF50" s="172"/>
      <c r="AG50" s="173" t="s">
        <v>70</v>
      </c>
      <c r="AH50" s="174"/>
      <c r="AI50" s="177"/>
      <c r="AJ50" s="170" t="s">
        <v>70</v>
      </c>
      <c r="AK50" s="176"/>
      <c r="AL50" s="171"/>
      <c r="AM50" s="172"/>
      <c r="AN50" s="173" t="s">
        <v>70</v>
      </c>
      <c r="AO50" s="174"/>
      <c r="AP50" s="177"/>
      <c r="AQ50" s="178" t="s">
        <v>70</v>
      </c>
      <c r="AR50" s="176" t="s">
        <v>70</v>
      </c>
      <c r="AS50" s="171"/>
      <c r="AT50" s="172"/>
      <c r="AU50" s="179" t="s">
        <v>70</v>
      </c>
      <c r="AV50" s="174"/>
      <c r="AW50" s="180"/>
      <c r="AX50" s="178" t="s">
        <v>70</v>
      </c>
      <c r="AY50" s="171"/>
      <c r="AZ50" s="171"/>
      <c r="BA50" s="172"/>
      <c r="BB50" s="179" t="s">
        <v>70</v>
      </c>
      <c r="BC50" s="174"/>
      <c r="BD50" s="4"/>
      <c r="BE50" s="4"/>
      <c r="BF50" s="4"/>
      <c r="BG50" s="4"/>
      <c r="BH50" s="4"/>
      <c r="BI50" s="4"/>
      <c r="BJ50" s="4"/>
      <c r="BK50" s="4"/>
      <c r="BL50" s="4"/>
      <c r="BM50" s="4"/>
      <c r="BN50" s="4"/>
      <c r="BO50" s="4"/>
      <c r="BP50" s="4"/>
    </row>
    <row r="51">
      <c r="A51" s="165">
        <v>29.0</v>
      </c>
      <c r="B51" s="166"/>
      <c r="C51" s="167" t="s">
        <v>164</v>
      </c>
      <c r="D51" s="168" t="s">
        <v>165</v>
      </c>
      <c r="E51" s="168" t="s">
        <v>166</v>
      </c>
      <c r="F51" s="176" t="s">
        <v>81</v>
      </c>
      <c r="G51" s="169"/>
      <c r="H51" s="170" t="s">
        <v>91</v>
      </c>
      <c r="I51" s="170" t="s">
        <v>91</v>
      </c>
      <c r="J51" s="171"/>
      <c r="K51" s="182" t="s">
        <v>167</v>
      </c>
      <c r="L51" s="173" t="s">
        <v>91</v>
      </c>
      <c r="M51" s="181" t="s">
        <v>168</v>
      </c>
      <c r="N51" s="175"/>
      <c r="O51" s="170" t="s">
        <v>91</v>
      </c>
      <c r="P51" s="176"/>
      <c r="Q51" s="171"/>
      <c r="R51" s="182" t="s">
        <v>167</v>
      </c>
      <c r="S51" s="173" t="s">
        <v>91</v>
      </c>
      <c r="T51" s="181" t="s">
        <v>169</v>
      </c>
      <c r="U51" s="175"/>
      <c r="V51" s="170" t="s">
        <v>91</v>
      </c>
      <c r="W51" s="176"/>
      <c r="X51" s="171"/>
      <c r="Y51" s="182" t="s">
        <v>167</v>
      </c>
      <c r="Z51" s="173" t="s">
        <v>91</v>
      </c>
      <c r="AA51" s="181" t="s">
        <v>170</v>
      </c>
      <c r="AB51" s="175"/>
      <c r="AC51" s="170" t="s">
        <v>91</v>
      </c>
      <c r="AD51" s="176"/>
      <c r="AE51" s="171"/>
      <c r="AF51" s="182" t="s">
        <v>167</v>
      </c>
      <c r="AG51" s="173" t="s">
        <v>91</v>
      </c>
      <c r="AH51" s="181" t="s">
        <v>171</v>
      </c>
      <c r="AI51" s="175"/>
      <c r="AJ51" s="170" t="s">
        <v>91</v>
      </c>
      <c r="AK51" s="176"/>
      <c r="AL51" s="171"/>
      <c r="AM51" s="182" t="s">
        <v>167</v>
      </c>
      <c r="AN51" s="173" t="s">
        <v>91</v>
      </c>
      <c r="AO51" s="181" t="s">
        <v>172</v>
      </c>
      <c r="AP51" s="175"/>
      <c r="AQ51" s="170" t="s">
        <v>91</v>
      </c>
      <c r="AR51" s="176" t="s">
        <v>91</v>
      </c>
      <c r="AS51" s="171"/>
      <c r="AT51" s="182" t="s">
        <v>167</v>
      </c>
      <c r="AU51" s="173" t="s">
        <v>91</v>
      </c>
      <c r="AV51" s="181" t="s">
        <v>173</v>
      </c>
      <c r="AW51" s="180"/>
      <c r="AX51" s="170" t="s">
        <v>91</v>
      </c>
      <c r="AY51" s="171"/>
      <c r="AZ51" s="171"/>
      <c r="BA51" s="172"/>
      <c r="BB51" s="173" t="s">
        <v>91</v>
      </c>
      <c r="BC51" s="181" t="s">
        <v>174</v>
      </c>
      <c r="BD51" s="4"/>
      <c r="BE51" s="4"/>
      <c r="BF51" s="4"/>
      <c r="BG51" s="4"/>
      <c r="BH51" s="4"/>
      <c r="BI51" s="4"/>
      <c r="BJ51" s="4"/>
      <c r="BK51" s="4"/>
      <c r="BL51" s="4"/>
      <c r="BM51" s="4"/>
      <c r="BN51" s="4"/>
      <c r="BO51" s="4"/>
      <c r="BP51" s="4"/>
    </row>
    <row r="52">
      <c r="A52" s="165">
        <v>30.0</v>
      </c>
      <c r="B52" s="166"/>
      <c r="C52" s="167" t="s">
        <v>175</v>
      </c>
      <c r="D52" s="168" t="s">
        <v>176</v>
      </c>
      <c r="E52" s="168" t="s">
        <v>166</v>
      </c>
      <c r="F52" s="176" t="s">
        <v>81</v>
      </c>
      <c r="G52" s="169"/>
      <c r="H52" s="170" t="s">
        <v>107</v>
      </c>
      <c r="I52" s="170" t="s">
        <v>107</v>
      </c>
      <c r="J52" s="171"/>
      <c r="K52" s="182" t="s">
        <v>177</v>
      </c>
      <c r="L52" s="173" t="s">
        <v>107</v>
      </c>
      <c r="M52" s="181" t="s">
        <v>178</v>
      </c>
      <c r="N52" s="175"/>
      <c r="O52" s="170" t="s">
        <v>107</v>
      </c>
      <c r="P52" s="176"/>
      <c r="Q52" s="171"/>
      <c r="R52" s="182" t="s">
        <v>177</v>
      </c>
      <c r="S52" s="173" t="s">
        <v>107</v>
      </c>
      <c r="T52" s="181" t="s">
        <v>179</v>
      </c>
      <c r="U52" s="177"/>
      <c r="V52" s="170" t="s">
        <v>107</v>
      </c>
      <c r="W52" s="176"/>
      <c r="X52" s="171"/>
      <c r="Y52" s="182" t="s">
        <v>177</v>
      </c>
      <c r="Z52" s="173" t="s">
        <v>107</v>
      </c>
      <c r="AA52" s="181" t="s">
        <v>180</v>
      </c>
      <c r="AB52" s="177"/>
      <c r="AC52" s="170" t="s">
        <v>107</v>
      </c>
      <c r="AD52" s="176"/>
      <c r="AE52" s="171"/>
      <c r="AF52" s="182" t="s">
        <v>177</v>
      </c>
      <c r="AG52" s="173" t="s">
        <v>107</v>
      </c>
      <c r="AH52" s="181" t="s">
        <v>181</v>
      </c>
      <c r="AI52" s="177"/>
      <c r="AJ52" s="170" t="s">
        <v>107</v>
      </c>
      <c r="AK52" s="176"/>
      <c r="AL52" s="171"/>
      <c r="AM52" s="182" t="s">
        <v>177</v>
      </c>
      <c r="AN52" s="173" t="s">
        <v>107</v>
      </c>
      <c r="AO52" s="181" t="s">
        <v>182</v>
      </c>
      <c r="AP52" s="177"/>
      <c r="AQ52" s="178" t="s">
        <v>107</v>
      </c>
      <c r="AR52" s="176" t="s">
        <v>107</v>
      </c>
      <c r="AS52" s="171"/>
      <c r="AT52" s="182" t="s">
        <v>177</v>
      </c>
      <c r="AU52" s="179" t="s">
        <v>107</v>
      </c>
      <c r="AV52" s="181" t="s">
        <v>183</v>
      </c>
      <c r="AW52" s="180"/>
      <c r="AX52" s="178" t="s">
        <v>107</v>
      </c>
      <c r="AY52" s="171"/>
      <c r="AZ52" s="171"/>
      <c r="BA52" s="172"/>
      <c r="BB52" s="179" t="s">
        <v>107</v>
      </c>
      <c r="BC52" s="181" t="s">
        <v>184</v>
      </c>
      <c r="BD52" s="4"/>
      <c r="BE52" s="4"/>
      <c r="BF52" s="4"/>
      <c r="BG52" s="4"/>
      <c r="BH52" s="4"/>
      <c r="BI52" s="4"/>
      <c r="BJ52" s="4"/>
      <c r="BK52" s="4"/>
      <c r="BL52" s="4"/>
      <c r="BM52" s="4"/>
      <c r="BN52" s="4"/>
      <c r="BO52" s="4"/>
      <c r="BP52" s="4"/>
    </row>
    <row r="53">
      <c r="A53" s="165">
        <v>31.0</v>
      </c>
      <c r="B53" s="166"/>
      <c r="C53" s="167" t="s">
        <v>185</v>
      </c>
      <c r="D53" s="168" t="s">
        <v>186</v>
      </c>
      <c r="E53" s="168" t="s">
        <v>187</v>
      </c>
      <c r="F53" s="176" t="s">
        <v>69</v>
      </c>
      <c r="G53" s="169"/>
      <c r="H53" s="170" t="s">
        <v>70</v>
      </c>
      <c r="I53" s="170" t="s">
        <v>70</v>
      </c>
      <c r="J53" s="171"/>
      <c r="K53" s="172"/>
      <c r="L53" s="173" t="s">
        <v>70</v>
      </c>
      <c r="M53" s="174"/>
      <c r="N53" s="175"/>
      <c r="O53" s="170" t="s">
        <v>70</v>
      </c>
      <c r="P53" s="176"/>
      <c r="Q53" s="171"/>
      <c r="R53" s="172"/>
      <c r="S53" s="173" t="s">
        <v>70</v>
      </c>
      <c r="T53" s="174"/>
      <c r="U53" s="177"/>
      <c r="V53" s="170" t="s">
        <v>70</v>
      </c>
      <c r="W53" s="176"/>
      <c r="X53" s="171"/>
      <c r="Y53" s="172"/>
      <c r="Z53" s="173" t="s">
        <v>70</v>
      </c>
      <c r="AA53" s="174"/>
      <c r="AB53" s="177"/>
      <c r="AC53" s="170" t="s">
        <v>70</v>
      </c>
      <c r="AD53" s="176"/>
      <c r="AE53" s="171"/>
      <c r="AF53" s="172"/>
      <c r="AG53" s="173" t="s">
        <v>70</v>
      </c>
      <c r="AH53" s="174"/>
      <c r="AI53" s="177"/>
      <c r="AJ53" s="170" t="s">
        <v>70</v>
      </c>
      <c r="AK53" s="176"/>
      <c r="AL53" s="171"/>
      <c r="AM53" s="172"/>
      <c r="AN53" s="173" t="s">
        <v>70</v>
      </c>
      <c r="AO53" s="174"/>
      <c r="AP53" s="177"/>
      <c r="AQ53" s="178" t="s">
        <v>70</v>
      </c>
      <c r="AR53" s="176" t="s">
        <v>70</v>
      </c>
      <c r="AS53" s="171"/>
      <c r="AT53" s="172"/>
      <c r="AU53" s="179" t="s">
        <v>70</v>
      </c>
      <c r="AV53" s="174"/>
      <c r="AW53" s="180"/>
      <c r="AX53" s="178" t="s">
        <v>70</v>
      </c>
      <c r="AY53" s="171"/>
      <c r="AZ53" s="171"/>
      <c r="BA53" s="172"/>
      <c r="BB53" s="179" t="s">
        <v>70</v>
      </c>
      <c r="BC53" s="174"/>
      <c r="BD53" s="4"/>
      <c r="BE53" s="4"/>
      <c r="BF53" s="4"/>
      <c r="BG53" s="4"/>
      <c r="BH53" s="4"/>
      <c r="BI53" s="4"/>
      <c r="BJ53" s="4"/>
      <c r="BK53" s="4"/>
      <c r="BL53" s="4"/>
      <c r="BM53" s="4"/>
      <c r="BN53" s="4"/>
      <c r="BO53" s="4"/>
      <c r="BP53" s="4"/>
    </row>
    <row r="54">
      <c r="A54" s="165">
        <v>32.0</v>
      </c>
      <c r="B54" s="166"/>
      <c r="C54" s="167" t="s">
        <v>185</v>
      </c>
      <c r="D54" s="168" t="s">
        <v>188</v>
      </c>
      <c r="E54" s="168" t="s">
        <v>187</v>
      </c>
      <c r="F54" s="176" t="s">
        <v>69</v>
      </c>
      <c r="G54" s="169"/>
      <c r="H54" s="170" t="s">
        <v>70</v>
      </c>
      <c r="I54" s="170" t="s">
        <v>70</v>
      </c>
      <c r="J54" s="171"/>
      <c r="K54" s="172"/>
      <c r="L54" s="173" t="s">
        <v>70</v>
      </c>
      <c r="M54" s="174"/>
      <c r="N54" s="175"/>
      <c r="O54" s="170" t="s">
        <v>70</v>
      </c>
      <c r="P54" s="176"/>
      <c r="Q54" s="171"/>
      <c r="R54" s="172"/>
      <c r="S54" s="173" t="s">
        <v>70</v>
      </c>
      <c r="T54" s="174"/>
      <c r="U54" s="177"/>
      <c r="V54" s="170" t="s">
        <v>70</v>
      </c>
      <c r="W54" s="176"/>
      <c r="X54" s="171"/>
      <c r="Y54" s="172"/>
      <c r="Z54" s="173" t="s">
        <v>70</v>
      </c>
      <c r="AA54" s="174"/>
      <c r="AB54" s="177"/>
      <c r="AC54" s="170" t="s">
        <v>70</v>
      </c>
      <c r="AD54" s="176"/>
      <c r="AE54" s="171"/>
      <c r="AF54" s="172"/>
      <c r="AG54" s="173" t="s">
        <v>70</v>
      </c>
      <c r="AH54" s="174"/>
      <c r="AI54" s="177"/>
      <c r="AJ54" s="170" t="s">
        <v>70</v>
      </c>
      <c r="AK54" s="176"/>
      <c r="AL54" s="171"/>
      <c r="AM54" s="172"/>
      <c r="AN54" s="173" t="s">
        <v>70</v>
      </c>
      <c r="AO54" s="174"/>
      <c r="AP54" s="177"/>
      <c r="AQ54" s="178" t="s">
        <v>70</v>
      </c>
      <c r="AR54" s="176" t="s">
        <v>70</v>
      </c>
      <c r="AS54" s="171"/>
      <c r="AT54" s="172"/>
      <c r="AU54" s="179" t="s">
        <v>70</v>
      </c>
      <c r="AV54" s="174"/>
      <c r="AW54" s="180"/>
      <c r="AX54" s="178" t="s">
        <v>70</v>
      </c>
      <c r="AY54" s="171"/>
      <c r="AZ54" s="171"/>
      <c r="BA54" s="172"/>
      <c r="BB54" s="179" t="s">
        <v>70</v>
      </c>
      <c r="BC54" s="174"/>
      <c r="BD54" s="4"/>
      <c r="BE54" s="4"/>
      <c r="BF54" s="4"/>
      <c r="BG54" s="4"/>
      <c r="BH54" s="4"/>
      <c r="BI54" s="4"/>
      <c r="BJ54" s="4"/>
      <c r="BK54" s="4"/>
      <c r="BL54" s="4"/>
      <c r="BM54" s="4"/>
      <c r="BN54" s="4"/>
      <c r="BO54" s="4"/>
      <c r="BP54" s="4"/>
    </row>
    <row r="55">
      <c r="A55" s="165">
        <v>33.0</v>
      </c>
      <c r="B55" s="166"/>
      <c r="C55" s="167" t="s">
        <v>185</v>
      </c>
      <c r="D55" s="168" t="s">
        <v>189</v>
      </c>
      <c r="E55" s="168" t="s">
        <v>190</v>
      </c>
      <c r="F55" s="176" t="s">
        <v>69</v>
      </c>
      <c r="G55" s="169"/>
      <c r="H55" s="184" t="s">
        <v>102</v>
      </c>
      <c r="I55" s="184" t="s">
        <v>102</v>
      </c>
      <c r="J55" s="171"/>
      <c r="K55" s="172"/>
      <c r="L55" s="173" t="s">
        <v>70</v>
      </c>
      <c r="M55" s="174"/>
      <c r="N55" s="186"/>
      <c r="O55" s="184" t="s">
        <v>102</v>
      </c>
      <c r="P55" s="176"/>
      <c r="Q55" s="171"/>
      <c r="R55" s="172"/>
      <c r="S55" s="173" t="s">
        <v>70</v>
      </c>
      <c r="T55" s="174"/>
      <c r="U55" s="177"/>
      <c r="V55" s="170" t="s">
        <v>70</v>
      </c>
      <c r="W55" s="176"/>
      <c r="X55" s="171"/>
      <c r="Y55" s="172"/>
      <c r="Z55" s="173" t="s">
        <v>70</v>
      </c>
      <c r="AA55" s="174"/>
      <c r="AB55" s="177"/>
      <c r="AC55" s="170" t="s">
        <v>70</v>
      </c>
      <c r="AD55" s="176"/>
      <c r="AE55" s="171"/>
      <c r="AF55" s="172"/>
      <c r="AG55" s="173" t="s">
        <v>70</v>
      </c>
      <c r="AH55" s="174"/>
      <c r="AI55" s="177"/>
      <c r="AJ55" s="170" t="s">
        <v>70</v>
      </c>
      <c r="AK55" s="176"/>
      <c r="AL55" s="171"/>
      <c r="AM55" s="172"/>
      <c r="AN55" s="173" t="s">
        <v>70</v>
      </c>
      <c r="AO55" s="174"/>
      <c r="AP55" s="177"/>
      <c r="AQ55" s="178" t="s">
        <v>70</v>
      </c>
      <c r="AR55" s="176" t="s">
        <v>70</v>
      </c>
      <c r="AS55" s="171"/>
      <c r="AT55" s="172"/>
      <c r="AU55" s="179" t="s">
        <v>70</v>
      </c>
      <c r="AV55" s="174"/>
      <c r="AW55" s="180"/>
      <c r="AX55" s="178" t="s">
        <v>70</v>
      </c>
      <c r="AY55" s="171"/>
      <c r="AZ55" s="171"/>
      <c r="BA55" s="172"/>
      <c r="BB55" s="179" t="s">
        <v>70</v>
      </c>
      <c r="BC55" s="174"/>
      <c r="BD55" s="4"/>
      <c r="BE55" s="4"/>
      <c r="BF55" s="4"/>
      <c r="BG55" s="4"/>
      <c r="BH55" s="4"/>
      <c r="BI55" s="4"/>
      <c r="BJ55" s="4"/>
      <c r="BK55" s="4"/>
      <c r="BL55" s="4"/>
      <c r="BM55" s="4"/>
      <c r="BN55" s="4"/>
      <c r="BO55" s="4"/>
      <c r="BP55" s="4"/>
    </row>
    <row r="56">
      <c r="A56" s="165">
        <v>34.0</v>
      </c>
      <c r="B56" s="166"/>
      <c r="C56" s="167" t="s">
        <v>185</v>
      </c>
      <c r="D56" s="168" t="s">
        <v>191</v>
      </c>
      <c r="E56" s="168" t="s">
        <v>187</v>
      </c>
      <c r="F56" s="176" t="s">
        <v>69</v>
      </c>
      <c r="G56" s="169"/>
      <c r="H56" s="170" t="s">
        <v>102</v>
      </c>
      <c r="I56" s="170" t="s">
        <v>102</v>
      </c>
      <c r="J56" s="171"/>
      <c r="K56" s="172"/>
      <c r="L56" s="173" t="s">
        <v>102</v>
      </c>
      <c r="M56" s="174"/>
      <c r="N56" s="175"/>
      <c r="O56" s="170" t="s">
        <v>102</v>
      </c>
      <c r="P56" s="176"/>
      <c r="Q56" s="171"/>
      <c r="R56" s="172"/>
      <c r="S56" s="173" t="s">
        <v>102</v>
      </c>
      <c r="T56" s="174"/>
      <c r="U56" s="177"/>
      <c r="V56" s="170" t="s">
        <v>102</v>
      </c>
      <c r="W56" s="176"/>
      <c r="X56" s="171"/>
      <c r="Y56" s="172"/>
      <c r="Z56" s="173" t="s">
        <v>102</v>
      </c>
      <c r="AA56" s="174"/>
      <c r="AB56" s="177"/>
      <c r="AC56" s="170" t="s">
        <v>102</v>
      </c>
      <c r="AD56" s="176"/>
      <c r="AE56" s="171"/>
      <c r="AF56" s="172"/>
      <c r="AG56" s="173" t="s">
        <v>102</v>
      </c>
      <c r="AH56" s="174"/>
      <c r="AI56" s="177"/>
      <c r="AJ56" s="170" t="s">
        <v>102</v>
      </c>
      <c r="AK56" s="176"/>
      <c r="AL56" s="171"/>
      <c r="AM56" s="172"/>
      <c r="AN56" s="173" t="s">
        <v>102</v>
      </c>
      <c r="AO56" s="174"/>
      <c r="AP56" s="177"/>
      <c r="AQ56" s="178" t="s">
        <v>102</v>
      </c>
      <c r="AR56" s="176" t="s">
        <v>102</v>
      </c>
      <c r="AS56" s="171"/>
      <c r="AT56" s="172"/>
      <c r="AU56" s="179" t="s">
        <v>102</v>
      </c>
      <c r="AV56" s="174"/>
      <c r="AW56" s="180"/>
      <c r="AX56" s="178" t="s">
        <v>102</v>
      </c>
      <c r="AY56" s="171"/>
      <c r="AZ56" s="171"/>
      <c r="BA56" s="172"/>
      <c r="BB56" s="179" t="s">
        <v>102</v>
      </c>
      <c r="BC56" s="174"/>
      <c r="BD56" s="4"/>
      <c r="BE56" s="4"/>
      <c r="BF56" s="4"/>
      <c r="BG56" s="4"/>
      <c r="BH56" s="4"/>
      <c r="BI56" s="4"/>
      <c r="BJ56" s="4"/>
      <c r="BK56" s="4"/>
      <c r="BL56" s="4"/>
      <c r="BM56" s="4"/>
      <c r="BN56" s="4"/>
      <c r="BO56" s="4"/>
      <c r="BP56" s="4"/>
    </row>
    <row r="57">
      <c r="A57" s="165">
        <v>35.0</v>
      </c>
      <c r="B57" s="166"/>
      <c r="C57" s="167" t="s">
        <v>192</v>
      </c>
      <c r="D57" s="168" t="s">
        <v>193</v>
      </c>
      <c r="E57" s="168" t="s">
        <v>194</v>
      </c>
      <c r="F57" s="176" t="s">
        <v>81</v>
      </c>
      <c r="G57" s="169"/>
      <c r="H57" s="170" t="s">
        <v>102</v>
      </c>
      <c r="I57" s="170" t="s">
        <v>102</v>
      </c>
      <c r="J57" s="171"/>
      <c r="K57" s="182" t="s">
        <v>195</v>
      </c>
      <c r="L57" s="173" t="s">
        <v>91</v>
      </c>
      <c r="M57" s="181" t="s">
        <v>196</v>
      </c>
      <c r="N57" s="175"/>
      <c r="O57" s="170" t="s">
        <v>102</v>
      </c>
      <c r="P57" s="176"/>
      <c r="Q57" s="171"/>
      <c r="R57" s="182" t="s">
        <v>195</v>
      </c>
      <c r="S57" s="173" t="s">
        <v>91</v>
      </c>
      <c r="T57" s="181" t="s">
        <v>197</v>
      </c>
      <c r="U57" s="177"/>
      <c r="V57" s="170" t="s">
        <v>91</v>
      </c>
      <c r="W57" s="176"/>
      <c r="X57" s="171"/>
      <c r="Y57" s="182" t="s">
        <v>195</v>
      </c>
      <c r="Z57" s="173" t="s">
        <v>91</v>
      </c>
      <c r="AA57" s="181" t="s">
        <v>198</v>
      </c>
      <c r="AB57" s="177"/>
      <c r="AC57" s="170" t="s">
        <v>91</v>
      </c>
      <c r="AD57" s="176"/>
      <c r="AE57" s="171"/>
      <c r="AF57" s="182" t="s">
        <v>195</v>
      </c>
      <c r="AG57" s="173" t="s">
        <v>91</v>
      </c>
      <c r="AH57" s="181" t="s">
        <v>199</v>
      </c>
      <c r="AI57" s="177"/>
      <c r="AJ57" s="170" t="s">
        <v>91</v>
      </c>
      <c r="AK57" s="176"/>
      <c r="AL57" s="171"/>
      <c r="AM57" s="182" t="s">
        <v>195</v>
      </c>
      <c r="AN57" s="173" t="s">
        <v>91</v>
      </c>
      <c r="AO57" s="181" t="s">
        <v>200</v>
      </c>
      <c r="AP57" s="177"/>
      <c r="AQ57" s="178" t="s">
        <v>91</v>
      </c>
      <c r="AR57" s="176" t="s">
        <v>91</v>
      </c>
      <c r="AS57" s="171"/>
      <c r="AT57" s="182" t="s">
        <v>195</v>
      </c>
      <c r="AU57" s="179" t="s">
        <v>91</v>
      </c>
      <c r="AV57" s="181" t="s">
        <v>201</v>
      </c>
      <c r="AW57" s="180"/>
      <c r="AX57" s="178" t="s">
        <v>91</v>
      </c>
      <c r="AY57" s="171"/>
      <c r="AZ57" s="171"/>
      <c r="BA57" s="172"/>
      <c r="BB57" s="179" t="s">
        <v>91</v>
      </c>
      <c r="BC57" s="174" t="s">
        <v>202</v>
      </c>
      <c r="BD57" s="4"/>
      <c r="BE57" s="4"/>
      <c r="BF57" s="4"/>
      <c r="BG57" s="4"/>
      <c r="BH57" s="4"/>
      <c r="BI57" s="4"/>
      <c r="BJ57" s="4"/>
      <c r="BK57" s="4"/>
      <c r="BL57" s="4"/>
      <c r="BM57" s="4"/>
      <c r="BN57" s="4"/>
      <c r="BO57" s="4"/>
      <c r="BP57" s="4"/>
    </row>
    <row r="58">
      <c r="A58" s="165">
        <v>36.0</v>
      </c>
      <c r="B58" s="166"/>
      <c r="C58" s="167" t="s">
        <v>203</v>
      </c>
      <c r="D58" s="168" t="s">
        <v>204</v>
      </c>
      <c r="E58" s="168" t="s">
        <v>205</v>
      </c>
      <c r="F58" s="176" t="s">
        <v>69</v>
      </c>
      <c r="G58" s="169"/>
      <c r="H58" s="184" t="s">
        <v>102</v>
      </c>
      <c r="I58" s="184" t="s">
        <v>102</v>
      </c>
      <c r="J58" s="171"/>
      <c r="K58" s="172"/>
      <c r="L58" s="185" t="s">
        <v>70</v>
      </c>
      <c r="M58" s="174"/>
      <c r="N58" s="186"/>
      <c r="O58" s="184" t="s">
        <v>102</v>
      </c>
      <c r="P58" s="176"/>
      <c r="Q58" s="171"/>
      <c r="R58" s="172"/>
      <c r="S58" s="185" t="s">
        <v>70</v>
      </c>
      <c r="T58" s="174"/>
      <c r="U58" s="177"/>
      <c r="V58" s="184" t="s">
        <v>70</v>
      </c>
      <c r="W58" s="176"/>
      <c r="X58" s="171"/>
      <c r="Y58" s="172"/>
      <c r="Z58" s="185" t="s">
        <v>70</v>
      </c>
      <c r="AA58" s="174"/>
      <c r="AB58" s="177"/>
      <c r="AC58" s="170" t="s">
        <v>70</v>
      </c>
      <c r="AD58" s="176"/>
      <c r="AE58" s="171"/>
      <c r="AF58" s="172"/>
      <c r="AG58" s="173" t="s">
        <v>70</v>
      </c>
      <c r="AH58" s="174"/>
      <c r="AI58" s="177"/>
      <c r="AJ58" s="170" t="s">
        <v>70</v>
      </c>
      <c r="AK58" s="176"/>
      <c r="AL58" s="171"/>
      <c r="AM58" s="172"/>
      <c r="AN58" s="173" t="s">
        <v>70</v>
      </c>
      <c r="AO58" s="174"/>
      <c r="AP58" s="177"/>
      <c r="AQ58" s="178" t="s">
        <v>70</v>
      </c>
      <c r="AR58" s="176" t="s">
        <v>70</v>
      </c>
      <c r="AS58" s="171"/>
      <c r="AT58" s="172"/>
      <c r="AU58" s="179" t="s">
        <v>70</v>
      </c>
      <c r="AV58" s="174"/>
      <c r="AW58" s="180"/>
      <c r="AX58" s="178" t="s">
        <v>70</v>
      </c>
      <c r="AY58" s="171"/>
      <c r="AZ58" s="171"/>
      <c r="BA58" s="172"/>
      <c r="BB58" s="179" t="s">
        <v>70</v>
      </c>
      <c r="BC58" s="174"/>
      <c r="BD58" s="4"/>
      <c r="BE58" s="4"/>
      <c r="BF58" s="4"/>
      <c r="BG58" s="4"/>
      <c r="BH58" s="4"/>
      <c r="BI58" s="4"/>
      <c r="BJ58" s="4"/>
      <c r="BK58" s="4"/>
      <c r="BL58" s="4"/>
      <c r="BM58" s="4"/>
      <c r="BN58" s="4"/>
      <c r="BO58" s="4"/>
      <c r="BP58" s="4"/>
    </row>
    <row r="59">
      <c r="A59" s="165">
        <v>37.0</v>
      </c>
      <c r="B59" s="166"/>
      <c r="C59" s="167" t="s">
        <v>203</v>
      </c>
      <c r="D59" s="168" t="s">
        <v>206</v>
      </c>
      <c r="E59" s="168" t="s">
        <v>207</v>
      </c>
      <c r="F59" s="176" t="s">
        <v>69</v>
      </c>
      <c r="G59" s="169"/>
      <c r="H59" s="184" t="s">
        <v>102</v>
      </c>
      <c r="I59" s="184" t="s">
        <v>102</v>
      </c>
      <c r="J59" s="171"/>
      <c r="K59" s="182"/>
      <c r="L59" s="185" t="s">
        <v>70</v>
      </c>
      <c r="M59" s="174"/>
      <c r="N59" s="186"/>
      <c r="O59" s="184" t="s">
        <v>102</v>
      </c>
      <c r="P59" s="176"/>
      <c r="Q59" s="171"/>
      <c r="R59" s="182"/>
      <c r="S59" s="185" t="s">
        <v>70</v>
      </c>
      <c r="T59" s="174"/>
      <c r="U59" s="175"/>
      <c r="V59" s="184" t="s">
        <v>70</v>
      </c>
      <c r="W59" s="176"/>
      <c r="X59" s="171"/>
      <c r="Y59" s="182"/>
      <c r="Z59" s="185" t="s">
        <v>70</v>
      </c>
      <c r="AA59" s="174"/>
      <c r="AB59" s="175"/>
      <c r="AC59" s="170" t="s">
        <v>70</v>
      </c>
      <c r="AD59" s="176"/>
      <c r="AE59" s="171"/>
      <c r="AF59" s="182"/>
      <c r="AG59" s="173" t="s">
        <v>70</v>
      </c>
      <c r="AH59" s="174"/>
      <c r="AI59" s="175"/>
      <c r="AJ59" s="170" t="s">
        <v>70</v>
      </c>
      <c r="AK59" s="176"/>
      <c r="AL59" s="171"/>
      <c r="AM59" s="182"/>
      <c r="AN59" s="173" t="s">
        <v>70</v>
      </c>
      <c r="AO59" s="174"/>
      <c r="AP59" s="175"/>
      <c r="AQ59" s="170" t="s">
        <v>70</v>
      </c>
      <c r="AR59" s="176" t="s">
        <v>70</v>
      </c>
      <c r="AS59" s="171"/>
      <c r="AT59" s="182"/>
      <c r="AU59" s="173" t="s">
        <v>70</v>
      </c>
      <c r="AV59" s="174"/>
      <c r="AW59" s="180"/>
      <c r="AX59" s="178" t="s">
        <v>149</v>
      </c>
      <c r="AY59" s="171"/>
      <c r="AZ59" s="171"/>
      <c r="BA59" s="182" t="s">
        <v>208</v>
      </c>
      <c r="BB59" s="179" t="s">
        <v>149</v>
      </c>
      <c r="BC59" s="174" t="s">
        <v>209</v>
      </c>
      <c r="BD59" s="4"/>
      <c r="BE59" s="4"/>
      <c r="BF59" s="4"/>
      <c r="BG59" s="4"/>
      <c r="BH59" s="4"/>
      <c r="BI59" s="4"/>
      <c r="BJ59" s="4"/>
      <c r="BK59" s="4"/>
      <c r="BL59" s="4"/>
      <c r="BM59" s="4"/>
      <c r="BN59" s="4"/>
      <c r="BO59" s="4"/>
      <c r="BP59" s="4"/>
    </row>
    <row r="60">
      <c r="A60" s="165">
        <v>38.0</v>
      </c>
      <c r="B60" s="166"/>
      <c r="C60" s="167" t="s">
        <v>210</v>
      </c>
      <c r="D60" s="168" t="s">
        <v>204</v>
      </c>
      <c r="E60" s="168" t="s">
        <v>211</v>
      </c>
      <c r="F60" s="176" t="s">
        <v>69</v>
      </c>
      <c r="G60" s="169"/>
      <c r="H60" s="184" t="s">
        <v>102</v>
      </c>
      <c r="I60" s="184" t="s">
        <v>102</v>
      </c>
      <c r="J60" s="171"/>
      <c r="K60" s="172"/>
      <c r="L60" s="185" t="s">
        <v>70</v>
      </c>
      <c r="M60" s="174"/>
      <c r="N60" s="186"/>
      <c r="O60" s="184" t="s">
        <v>102</v>
      </c>
      <c r="P60" s="176"/>
      <c r="Q60" s="171"/>
      <c r="R60" s="172"/>
      <c r="S60" s="185" t="s">
        <v>70</v>
      </c>
      <c r="T60" s="174"/>
      <c r="U60" s="175"/>
      <c r="V60" s="184" t="s">
        <v>70</v>
      </c>
      <c r="W60" s="176"/>
      <c r="X60" s="171"/>
      <c r="Y60" s="172"/>
      <c r="Z60" s="185" t="s">
        <v>70</v>
      </c>
      <c r="AA60" s="174"/>
      <c r="AB60" s="175"/>
      <c r="AC60" s="170" t="s">
        <v>70</v>
      </c>
      <c r="AD60" s="176"/>
      <c r="AE60" s="171"/>
      <c r="AF60" s="172"/>
      <c r="AG60" s="173" t="s">
        <v>70</v>
      </c>
      <c r="AH60" s="174"/>
      <c r="AI60" s="175"/>
      <c r="AJ60" s="170" t="s">
        <v>70</v>
      </c>
      <c r="AK60" s="176"/>
      <c r="AL60" s="171"/>
      <c r="AM60" s="172"/>
      <c r="AN60" s="173" t="s">
        <v>70</v>
      </c>
      <c r="AO60" s="174"/>
      <c r="AP60" s="175"/>
      <c r="AQ60" s="170" t="s">
        <v>70</v>
      </c>
      <c r="AR60" s="176" t="s">
        <v>70</v>
      </c>
      <c r="AS60" s="171"/>
      <c r="AT60" s="172"/>
      <c r="AU60" s="173" t="s">
        <v>70</v>
      </c>
      <c r="AV60" s="174"/>
      <c r="AW60" s="180"/>
      <c r="AX60" s="178" t="s">
        <v>102</v>
      </c>
      <c r="AY60" s="171"/>
      <c r="AZ60" s="171"/>
      <c r="BA60" s="172"/>
      <c r="BB60" s="179" t="s">
        <v>102</v>
      </c>
      <c r="BC60" s="174"/>
      <c r="BD60" s="4"/>
      <c r="BE60" s="4"/>
      <c r="BF60" s="4"/>
      <c r="BG60" s="4"/>
      <c r="BH60" s="4"/>
      <c r="BI60" s="4"/>
      <c r="BJ60" s="4"/>
      <c r="BK60" s="4"/>
      <c r="BL60" s="4"/>
      <c r="BM60" s="4"/>
      <c r="BN60" s="4"/>
      <c r="BO60" s="4"/>
      <c r="BP60" s="4"/>
    </row>
    <row r="61">
      <c r="A61" s="165">
        <v>39.0</v>
      </c>
      <c r="B61" s="166"/>
      <c r="C61" s="167" t="s">
        <v>212</v>
      </c>
      <c r="D61" s="168" t="s">
        <v>213</v>
      </c>
      <c r="E61" s="168" t="s">
        <v>207</v>
      </c>
      <c r="F61" s="176" t="s">
        <v>69</v>
      </c>
      <c r="G61" s="169"/>
      <c r="H61" s="184" t="s">
        <v>102</v>
      </c>
      <c r="I61" s="184" t="s">
        <v>102</v>
      </c>
      <c r="J61" s="171"/>
      <c r="K61" s="172"/>
      <c r="L61" s="185" t="s">
        <v>70</v>
      </c>
      <c r="M61" s="174"/>
      <c r="N61" s="186"/>
      <c r="O61" s="184" t="s">
        <v>102</v>
      </c>
      <c r="P61" s="176"/>
      <c r="Q61" s="171"/>
      <c r="R61" s="172"/>
      <c r="S61" s="185" t="s">
        <v>70</v>
      </c>
      <c r="T61" s="174"/>
      <c r="U61" s="175"/>
      <c r="V61" s="184" t="s">
        <v>70</v>
      </c>
      <c r="W61" s="176"/>
      <c r="X61" s="171"/>
      <c r="Y61" s="172"/>
      <c r="Z61" s="185" t="s">
        <v>70</v>
      </c>
      <c r="AA61" s="174"/>
      <c r="AB61" s="175"/>
      <c r="AC61" s="170" t="s">
        <v>70</v>
      </c>
      <c r="AD61" s="176"/>
      <c r="AE61" s="171"/>
      <c r="AF61" s="172"/>
      <c r="AG61" s="173" t="s">
        <v>70</v>
      </c>
      <c r="AH61" s="174"/>
      <c r="AI61" s="175"/>
      <c r="AJ61" s="170" t="s">
        <v>70</v>
      </c>
      <c r="AK61" s="176"/>
      <c r="AL61" s="171"/>
      <c r="AM61" s="172"/>
      <c r="AN61" s="173" t="s">
        <v>70</v>
      </c>
      <c r="AO61" s="174"/>
      <c r="AP61" s="175"/>
      <c r="AQ61" s="170" t="s">
        <v>70</v>
      </c>
      <c r="AR61" s="176" t="s">
        <v>70</v>
      </c>
      <c r="AS61" s="171"/>
      <c r="AT61" s="172"/>
      <c r="AU61" s="173" t="s">
        <v>70</v>
      </c>
      <c r="AV61" s="174"/>
      <c r="AW61" s="180"/>
      <c r="AX61" s="178" t="s">
        <v>102</v>
      </c>
      <c r="AY61" s="171"/>
      <c r="AZ61" s="171"/>
      <c r="BA61" s="172"/>
      <c r="BB61" s="179" t="s">
        <v>102</v>
      </c>
      <c r="BC61" s="174"/>
      <c r="BD61" s="4"/>
      <c r="BE61" s="4"/>
      <c r="BF61" s="4"/>
      <c r="BG61" s="4"/>
      <c r="BH61" s="4"/>
      <c r="BI61" s="4"/>
      <c r="BJ61" s="4"/>
      <c r="BK61" s="4"/>
      <c r="BL61" s="4"/>
      <c r="BM61" s="4"/>
      <c r="BN61" s="4"/>
      <c r="BO61" s="4"/>
      <c r="BP61" s="4"/>
    </row>
    <row r="62">
      <c r="A62" s="165">
        <v>40.0</v>
      </c>
      <c r="B62" s="166"/>
      <c r="C62" s="167" t="s">
        <v>214</v>
      </c>
      <c r="D62" s="168" t="s">
        <v>215</v>
      </c>
      <c r="E62" s="168" t="s">
        <v>216</v>
      </c>
      <c r="F62" s="176" t="s">
        <v>69</v>
      </c>
      <c r="G62" s="169"/>
      <c r="H62" s="184" t="s">
        <v>70</v>
      </c>
      <c r="I62" s="184" t="s">
        <v>70</v>
      </c>
      <c r="J62" s="171"/>
      <c r="K62" s="172"/>
      <c r="L62" s="173" t="s">
        <v>70</v>
      </c>
      <c r="M62" s="174"/>
      <c r="N62" s="186"/>
      <c r="O62" s="184" t="s">
        <v>70</v>
      </c>
      <c r="P62" s="176"/>
      <c r="Q62" s="171"/>
      <c r="R62" s="172"/>
      <c r="S62" s="173" t="s">
        <v>70</v>
      </c>
      <c r="T62" s="174"/>
      <c r="U62" s="177"/>
      <c r="V62" s="170" t="s">
        <v>70</v>
      </c>
      <c r="W62" s="176"/>
      <c r="X62" s="171"/>
      <c r="Y62" s="172"/>
      <c r="Z62" s="173" t="s">
        <v>70</v>
      </c>
      <c r="AA62" s="174"/>
      <c r="AB62" s="177"/>
      <c r="AC62" s="170" t="s">
        <v>70</v>
      </c>
      <c r="AD62" s="176"/>
      <c r="AE62" s="171"/>
      <c r="AF62" s="172"/>
      <c r="AG62" s="173" t="s">
        <v>70</v>
      </c>
      <c r="AH62" s="174"/>
      <c r="AI62" s="177"/>
      <c r="AJ62" s="170" t="s">
        <v>70</v>
      </c>
      <c r="AK62" s="176"/>
      <c r="AL62" s="171"/>
      <c r="AM62" s="172"/>
      <c r="AN62" s="173" t="s">
        <v>70</v>
      </c>
      <c r="AO62" s="174"/>
      <c r="AP62" s="177"/>
      <c r="AQ62" s="178" t="s">
        <v>70</v>
      </c>
      <c r="AR62" s="176" t="s">
        <v>70</v>
      </c>
      <c r="AS62" s="171"/>
      <c r="AT62" s="172"/>
      <c r="AU62" s="179" t="s">
        <v>70</v>
      </c>
      <c r="AV62" s="174"/>
      <c r="AW62" s="180"/>
      <c r="AX62" s="178" t="s">
        <v>70</v>
      </c>
      <c r="AY62" s="171"/>
      <c r="AZ62" s="171"/>
      <c r="BA62" s="172"/>
      <c r="BB62" s="179" t="s">
        <v>70</v>
      </c>
      <c r="BC62" s="174"/>
      <c r="BD62" s="4"/>
      <c r="BE62" s="4"/>
      <c r="BF62" s="4"/>
      <c r="BG62" s="4"/>
      <c r="BH62" s="4"/>
      <c r="BI62" s="4"/>
      <c r="BJ62" s="4"/>
      <c r="BK62" s="4"/>
      <c r="BL62" s="4"/>
      <c r="BM62" s="4"/>
      <c r="BN62" s="4"/>
      <c r="BO62" s="4"/>
      <c r="BP62" s="4"/>
    </row>
    <row r="63">
      <c r="A63" s="165">
        <v>41.0</v>
      </c>
      <c r="B63" s="166"/>
      <c r="C63" s="167" t="s">
        <v>214</v>
      </c>
      <c r="D63" s="168" t="s">
        <v>217</v>
      </c>
      <c r="E63" s="168" t="s">
        <v>218</v>
      </c>
      <c r="F63" s="176" t="s">
        <v>69</v>
      </c>
      <c r="G63" s="169"/>
      <c r="H63" s="170" t="s">
        <v>70</v>
      </c>
      <c r="I63" s="170" t="s">
        <v>70</v>
      </c>
      <c r="J63" s="171"/>
      <c r="K63" s="172"/>
      <c r="L63" s="173" t="s">
        <v>70</v>
      </c>
      <c r="M63" s="174"/>
      <c r="N63" s="175"/>
      <c r="O63" s="170" t="s">
        <v>70</v>
      </c>
      <c r="P63" s="176"/>
      <c r="Q63" s="171"/>
      <c r="R63" s="172"/>
      <c r="S63" s="173" t="s">
        <v>70</v>
      </c>
      <c r="T63" s="174"/>
      <c r="U63" s="177"/>
      <c r="V63" s="170" t="s">
        <v>70</v>
      </c>
      <c r="W63" s="176"/>
      <c r="X63" s="171"/>
      <c r="Y63" s="172"/>
      <c r="Z63" s="173" t="s">
        <v>70</v>
      </c>
      <c r="AA63" s="174"/>
      <c r="AB63" s="177"/>
      <c r="AC63" s="170" t="s">
        <v>70</v>
      </c>
      <c r="AD63" s="176"/>
      <c r="AE63" s="171"/>
      <c r="AF63" s="172"/>
      <c r="AG63" s="173" t="s">
        <v>70</v>
      </c>
      <c r="AH63" s="174"/>
      <c r="AI63" s="177"/>
      <c r="AJ63" s="170" t="s">
        <v>70</v>
      </c>
      <c r="AK63" s="176"/>
      <c r="AL63" s="171"/>
      <c r="AM63" s="172"/>
      <c r="AN63" s="173" t="s">
        <v>70</v>
      </c>
      <c r="AO63" s="174"/>
      <c r="AP63" s="177"/>
      <c r="AQ63" s="178" t="s">
        <v>70</v>
      </c>
      <c r="AR63" s="176" t="s">
        <v>70</v>
      </c>
      <c r="AS63" s="171"/>
      <c r="AT63" s="172"/>
      <c r="AU63" s="179" t="s">
        <v>70</v>
      </c>
      <c r="AV63" s="174"/>
      <c r="AW63" s="180"/>
      <c r="AX63" s="178" t="s">
        <v>70</v>
      </c>
      <c r="AY63" s="171"/>
      <c r="AZ63" s="171"/>
      <c r="BA63" s="172"/>
      <c r="BB63" s="179" t="s">
        <v>70</v>
      </c>
      <c r="BC63" s="174"/>
      <c r="BD63" s="4"/>
      <c r="BE63" s="4"/>
      <c r="BF63" s="4"/>
      <c r="BG63" s="4"/>
      <c r="BH63" s="4"/>
      <c r="BI63" s="4"/>
      <c r="BJ63" s="4"/>
      <c r="BK63" s="4"/>
      <c r="BL63" s="4"/>
      <c r="BM63" s="4"/>
      <c r="BN63" s="4"/>
      <c r="BO63" s="4"/>
      <c r="BP63" s="4"/>
    </row>
    <row r="64">
      <c r="A64" s="165">
        <v>42.0</v>
      </c>
      <c r="B64" s="166"/>
      <c r="C64" s="167" t="s">
        <v>219</v>
      </c>
      <c r="D64" s="168" t="s">
        <v>220</v>
      </c>
      <c r="E64" s="168" t="s">
        <v>221</v>
      </c>
      <c r="F64" s="176" t="s">
        <v>69</v>
      </c>
      <c r="G64" s="169"/>
      <c r="H64" s="184" t="s">
        <v>102</v>
      </c>
      <c r="I64" s="184" t="s">
        <v>102</v>
      </c>
      <c r="J64" s="171"/>
      <c r="K64" s="172"/>
      <c r="L64" s="185" t="s">
        <v>70</v>
      </c>
      <c r="M64" s="174"/>
      <c r="N64" s="186"/>
      <c r="O64" s="184" t="s">
        <v>102</v>
      </c>
      <c r="P64" s="176"/>
      <c r="Q64" s="171"/>
      <c r="R64" s="172"/>
      <c r="S64" s="185" t="s">
        <v>70</v>
      </c>
      <c r="T64" s="174"/>
      <c r="U64" s="177"/>
      <c r="V64" s="184" t="s">
        <v>70</v>
      </c>
      <c r="W64" s="176"/>
      <c r="X64" s="171"/>
      <c r="Y64" s="172"/>
      <c r="Z64" s="185" t="s">
        <v>70</v>
      </c>
      <c r="AA64" s="174"/>
      <c r="AB64" s="177"/>
      <c r="AC64" s="170" t="s">
        <v>70</v>
      </c>
      <c r="AD64" s="176"/>
      <c r="AE64" s="171"/>
      <c r="AF64" s="172"/>
      <c r="AG64" s="173" t="s">
        <v>70</v>
      </c>
      <c r="AH64" s="174"/>
      <c r="AI64" s="177"/>
      <c r="AJ64" s="170" t="s">
        <v>70</v>
      </c>
      <c r="AK64" s="176"/>
      <c r="AL64" s="171"/>
      <c r="AM64" s="172"/>
      <c r="AN64" s="173" t="s">
        <v>70</v>
      </c>
      <c r="AO64" s="174"/>
      <c r="AP64" s="177"/>
      <c r="AQ64" s="178" t="s">
        <v>70</v>
      </c>
      <c r="AR64" s="176" t="s">
        <v>70</v>
      </c>
      <c r="AS64" s="171"/>
      <c r="AT64" s="172"/>
      <c r="AU64" s="179" t="s">
        <v>70</v>
      </c>
      <c r="AV64" s="174"/>
      <c r="AW64" s="180"/>
      <c r="AX64" s="178" t="s">
        <v>70</v>
      </c>
      <c r="AY64" s="171"/>
      <c r="AZ64" s="171"/>
      <c r="BA64" s="172"/>
      <c r="BB64" s="179" t="s">
        <v>70</v>
      </c>
      <c r="BC64" s="174"/>
      <c r="BD64" s="4"/>
      <c r="BE64" s="4"/>
      <c r="BF64" s="4"/>
      <c r="BG64" s="4"/>
      <c r="BH64" s="4"/>
      <c r="BI64" s="4"/>
      <c r="BJ64" s="4"/>
      <c r="BK64" s="4"/>
      <c r="BL64" s="4"/>
      <c r="BM64" s="4"/>
      <c r="BN64" s="4"/>
      <c r="BO64" s="4"/>
      <c r="BP64" s="4"/>
    </row>
    <row r="65">
      <c r="A65" s="165">
        <v>43.0</v>
      </c>
      <c r="B65" s="166"/>
      <c r="C65" s="167" t="s">
        <v>219</v>
      </c>
      <c r="D65" s="168" t="s">
        <v>222</v>
      </c>
      <c r="E65" s="168" t="s">
        <v>223</v>
      </c>
      <c r="F65" s="176" t="s">
        <v>69</v>
      </c>
      <c r="G65" s="169"/>
      <c r="H65" s="184" t="s">
        <v>102</v>
      </c>
      <c r="I65" s="184" t="s">
        <v>102</v>
      </c>
      <c r="J65" s="171"/>
      <c r="K65" s="172"/>
      <c r="L65" s="185" t="s">
        <v>70</v>
      </c>
      <c r="M65" s="174"/>
      <c r="N65" s="186"/>
      <c r="O65" s="184" t="s">
        <v>102</v>
      </c>
      <c r="P65" s="176"/>
      <c r="Q65" s="171"/>
      <c r="R65" s="172"/>
      <c r="S65" s="185" t="s">
        <v>70</v>
      </c>
      <c r="T65" s="174"/>
      <c r="U65" s="177"/>
      <c r="V65" s="184" t="s">
        <v>70</v>
      </c>
      <c r="W65" s="176"/>
      <c r="X65" s="171"/>
      <c r="Y65" s="172"/>
      <c r="Z65" s="185" t="s">
        <v>70</v>
      </c>
      <c r="AA65" s="174"/>
      <c r="AB65" s="177"/>
      <c r="AC65" s="170" t="s">
        <v>70</v>
      </c>
      <c r="AD65" s="176"/>
      <c r="AE65" s="171"/>
      <c r="AF65" s="172"/>
      <c r="AG65" s="173" t="s">
        <v>70</v>
      </c>
      <c r="AH65" s="174"/>
      <c r="AI65" s="177"/>
      <c r="AJ65" s="170" t="s">
        <v>70</v>
      </c>
      <c r="AK65" s="176"/>
      <c r="AL65" s="171"/>
      <c r="AM65" s="172"/>
      <c r="AN65" s="173" t="s">
        <v>70</v>
      </c>
      <c r="AO65" s="174"/>
      <c r="AP65" s="177"/>
      <c r="AQ65" s="178" t="s">
        <v>70</v>
      </c>
      <c r="AR65" s="176" t="s">
        <v>70</v>
      </c>
      <c r="AS65" s="171"/>
      <c r="AT65" s="172"/>
      <c r="AU65" s="179" t="s">
        <v>70</v>
      </c>
      <c r="AV65" s="174"/>
      <c r="AW65" s="180"/>
      <c r="AX65" s="178" t="s">
        <v>70</v>
      </c>
      <c r="AY65" s="171"/>
      <c r="AZ65" s="171"/>
      <c r="BA65" s="172"/>
      <c r="BB65" s="179" t="s">
        <v>70</v>
      </c>
      <c r="BC65" s="174"/>
      <c r="BD65" s="4"/>
      <c r="BE65" s="4"/>
      <c r="BF65" s="4"/>
      <c r="BG65" s="4"/>
      <c r="BH65" s="4"/>
      <c r="BI65" s="4"/>
      <c r="BJ65" s="4"/>
      <c r="BK65" s="4"/>
      <c r="BL65" s="4"/>
      <c r="BM65" s="4"/>
      <c r="BN65" s="4"/>
      <c r="BO65" s="4"/>
      <c r="BP65" s="4"/>
    </row>
    <row r="66">
      <c r="A66" s="165">
        <v>44.0</v>
      </c>
      <c r="B66" s="166"/>
      <c r="C66" s="167" t="s">
        <v>224</v>
      </c>
      <c r="D66" s="168" t="s">
        <v>220</v>
      </c>
      <c r="E66" s="168" t="s">
        <v>225</v>
      </c>
      <c r="F66" s="176" t="s">
        <v>69</v>
      </c>
      <c r="G66" s="169"/>
      <c r="H66" s="184" t="s">
        <v>102</v>
      </c>
      <c r="I66" s="184" t="s">
        <v>102</v>
      </c>
      <c r="J66" s="171"/>
      <c r="K66" s="172"/>
      <c r="L66" s="185" t="s">
        <v>102</v>
      </c>
      <c r="M66" s="174"/>
      <c r="N66" s="186"/>
      <c r="O66" s="184" t="s">
        <v>102</v>
      </c>
      <c r="P66" s="176"/>
      <c r="Q66" s="171"/>
      <c r="R66" s="172"/>
      <c r="S66" s="185" t="s">
        <v>102</v>
      </c>
      <c r="T66" s="174"/>
      <c r="U66" s="175"/>
      <c r="V66" s="184" t="s">
        <v>102</v>
      </c>
      <c r="W66" s="176"/>
      <c r="X66" s="171"/>
      <c r="Y66" s="172"/>
      <c r="Z66" s="185" t="s">
        <v>102</v>
      </c>
      <c r="AA66" s="174"/>
      <c r="AB66" s="175"/>
      <c r="AC66" s="170" t="s">
        <v>70</v>
      </c>
      <c r="AD66" s="176"/>
      <c r="AE66" s="171"/>
      <c r="AF66" s="172"/>
      <c r="AG66" s="173" t="s">
        <v>70</v>
      </c>
      <c r="AH66" s="174"/>
      <c r="AI66" s="175"/>
      <c r="AJ66" s="170" t="s">
        <v>70</v>
      </c>
      <c r="AK66" s="176"/>
      <c r="AL66" s="171"/>
      <c r="AM66" s="172"/>
      <c r="AN66" s="173" t="s">
        <v>70</v>
      </c>
      <c r="AO66" s="174"/>
      <c r="AP66" s="175"/>
      <c r="AQ66" s="170" t="s">
        <v>70</v>
      </c>
      <c r="AR66" s="176" t="s">
        <v>70</v>
      </c>
      <c r="AS66" s="171"/>
      <c r="AT66" s="172"/>
      <c r="AU66" s="173" t="s">
        <v>70</v>
      </c>
      <c r="AV66" s="174"/>
      <c r="AW66" s="180"/>
      <c r="AX66" s="178" t="s">
        <v>102</v>
      </c>
      <c r="AY66" s="171"/>
      <c r="AZ66" s="171"/>
      <c r="BA66" s="172"/>
      <c r="BB66" s="179" t="s">
        <v>102</v>
      </c>
      <c r="BC66" s="174"/>
      <c r="BD66" s="4"/>
      <c r="BE66" s="4"/>
      <c r="BF66" s="4"/>
      <c r="BG66" s="4"/>
      <c r="BH66" s="4"/>
      <c r="BI66" s="4"/>
      <c r="BJ66" s="4"/>
      <c r="BK66" s="4"/>
      <c r="BL66" s="4"/>
      <c r="BM66" s="4"/>
      <c r="BN66" s="4"/>
      <c r="BO66" s="4"/>
      <c r="BP66" s="4"/>
    </row>
    <row r="67">
      <c r="A67" s="187">
        <v>45.0</v>
      </c>
      <c r="B67" s="188"/>
      <c r="C67" s="189" t="s">
        <v>224</v>
      </c>
      <c r="D67" s="190" t="s">
        <v>222</v>
      </c>
      <c r="E67" s="190" t="s">
        <v>223</v>
      </c>
      <c r="F67" s="191" t="s">
        <v>69</v>
      </c>
      <c r="G67" s="192"/>
      <c r="H67" s="205" t="s">
        <v>102</v>
      </c>
      <c r="I67" s="205" t="s">
        <v>102</v>
      </c>
      <c r="J67" s="194"/>
      <c r="K67" s="206"/>
      <c r="L67" s="207" t="s">
        <v>102</v>
      </c>
      <c r="M67" s="197"/>
      <c r="N67" s="208"/>
      <c r="O67" s="205" t="s">
        <v>102</v>
      </c>
      <c r="P67" s="191"/>
      <c r="Q67" s="194"/>
      <c r="R67" s="206"/>
      <c r="S67" s="207" t="s">
        <v>102</v>
      </c>
      <c r="T67" s="197"/>
      <c r="U67" s="208"/>
      <c r="V67" s="205" t="s">
        <v>102</v>
      </c>
      <c r="W67" s="191"/>
      <c r="X67" s="194"/>
      <c r="Y67" s="206"/>
      <c r="Z67" s="207" t="s">
        <v>102</v>
      </c>
      <c r="AA67" s="197"/>
      <c r="AB67" s="208"/>
      <c r="AC67" s="205" t="s">
        <v>70</v>
      </c>
      <c r="AD67" s="191"/>
      <c r="AE67" s="194"/>
      <c r="AF67" s="206"/>
      <c r="AG67" s="207" t="s">
        <v>70</v>
      </c>
      <c r="AH67" s="197"/>
      <c r="AI67" s="208"/>
      <c r="AJ67" s="205" t="s">
        <v>70</v>
      </c>
      <c r="AK67" s="191"/>
      <c r="AL67" s="194"/>
      <c r="AM67" s="206"/>
      <c r="AN67" s="207" t="s">
        <v>70</v>
      </c>
      <c r="AO67" s="197"/>
      <c r="AP67" s="208"/>
      <c r="AQ67" s="205" t="s">
        <v>70</v>
      </c>
      <c r="AR67" s="191" t="s">
        <v>70</v>
      </c>
      <c r="AS67" s="194"/>
      <c r="AT67" s="206"/>
      <c r="AU67" s="207" t="s">
        <v>70</v>
      </c>
      <c r="AV67" s="197"/>
      <c r="AW67" s="202"/>
      <c r="AX67" s="209" t="s">
        <v>102</v>
      </c>
      <c r="AY67" s="194"/>
      <c r="AZ67" s="194"/>
      <c r="BA67" s="206"/>
      <c r="BB67" s="210" t="s">
        <v>102</v>
      </c>
      <c r="BC67" s="197"/>
      <c r="BD67" s="4"/>
      <c r="BE67" s="4"/>
      <c r="BF67" s="4"/>
      <c r="BG67" s="4"/>
      <c r="BH67" s="4"/>
      <c r="BI67" s="4"/>
      <c r="BJ67" s="4"/>
      <c r="BK67" s="4"/>
      <c r="BL67" s="4"/>
      <c r="BM67" s="4"/>
      <c r="BN67" s="4"/>
      <c r="BO67" s="4"/>
      <c r="BP67" s="4"/>
    </row>
    <row r="68">
      <c r="A68" s="143">
        <v>46.0</v>
      </c>
      <c r="B68" s="144" t="s">
        <v>226</v>
      </c>
      <c r="C68" s="145" t="s">
        <v>227</v>
      </c>
      <c r="D68" s="146" t="s">
        <v>228</v>
      </c>
      <c r="E68" s="146" t="s">
        <v>229</v>
      </c>
      <c r="F68" s="155" t="s">
        <v>81</v>
      </c>
      <c r="G68" s="148"/>
      <c r="H68" s="211" t="s">
        <v>107</v>
      </c>
      <c r="I68" s="211" t="s">
        <v>107</v>
      </c>
      <c r="J68" s="150"/>
      <c r="K68" s="212" t="s">
        <v>230</v>
      </c>
      <c r="L68" s="213" t="s">
        <v>107</v>
      </c>
      <c r="M68" s="214" t="s">
        <v>231</v>
      </c>
      <c r="N68" s="215"/>
      <c r="O68" s="211" t="s">
        <v>107</v>
      </c>
      <c r="P68" s="155"/>
      <c r="Q68" s="150"/>
      <c r="R68" s="212" t="s">
        <v>230</v>
      </c>
      <c r="S68" s="213" t="s">
        <v>107</v>
      </c>
      <c r="T68" s="214" t="s">
        <v>231</v>
      </c>
      <c r="U68" s="215"/>
      <c r="V68" s="211" t="s">
        <v>107</v>
      </c>
      <c r="W68" s="155"/>
      <c r="X68" s="150"/>
      <c r="Y68" s="212" t="s">
        <v>230</v>
      </c>
      <c r="Z68" s="213" t="s">
        <v>107</v>
      </c>
      <c r="AA68" s="214" t="s">
        <v>231</v>
      </c>
      <c r="AB68" s="215"/>
      <c r="AC68" s="211" t="s">
        <v>107</v>
      </c>
      <c r="AD68" s="155"/>
      <c r="AE68" s="150"/>
      <c r="AF68" s="212" t="s">
        <v>230</v>
      </c>
      <c r="AG68" s="213" t="s">
        <v>107</v>
      </c>
      <c r="AH68" s="214" t="s">
        <v>231</v>
      </c>
      <c r="AI68" s="215"/>
      <c r="AJ68" s="211" t="s">
        <v>107</v>
      </c>
      <c r="AK68" s="155"/>
      <c r="AL68" s="150"/>
      <c r="AM68" s="212" t="s">
        <v>230</v>
      </c>
      <c r="AN68" s="213" t="s">
        <v>107</v>
      </c>
      <c r="AO68" s="214" t="s">
        <v>231</v>
      </c>
      <c r="AP68" s="215"/>
      <c r="AQ68" s="211" t="s">
        <v>107</v>
      </c>
      <c r="AR68" s="155" t="s">
        <v>107</v>
      </c>
      <c r="AS68" s="150"/>
      <c r="AT68" s="212" t="s">
        <v>230</v>
      </c>
      <c r="AU68" s="213" t="s">
        <v>107</v>
      </c>
      <c r="AV68" s="214" t="s">
        <v>231</v>
      </c>
      <c r="AW68" s="159"/>
      <c r="AX68" s="157" t="s">
        <v>70</v>
      </c>
      <c r="AY68" s="150"/>
      <c r="AZ68" s="150"/>
      <c r="BA68" s="151"/>
      <c r="BB68" s="158" t="s">
        <v>70</v>
      </c>
      <c r="BC68" s="153"/>
      <c r="BD68" s="4"/>
      <c r="BE68" s="4"/>
      <c r="BF68" s="4"/>
      <c r="BG68" s="4"/>
      <c r="BH68" s="4"/>
      <c r="BI68" s="4"/>
      <c r="BJ68" s="4"/>
      <c r="BK68" s="4"/>
      <c r="BL68" s="4"/>
      <c r="BM68" s="4"/>
      <c r="BN68" s="4"/>
      <c r="BO68" s="4"/>
      <c r="BP68" s="4"/>
    </row>
    <row r="69">
      <c r="A69" s="165">
        <v>47.0</v>
      </c>
      <c r="B69" s="166"/>
      <c r="C69" s="167" t="s">
        <v>232</v>
      </c>
      <c r="D69" s="168" t="s">
        <v>233</v>
      </c>
      <c r="E69" s="168" t="s">
        <v>234</v>
      </c>
      <c r="F69" s="176" t="s">
        <v>69</v>
      </c>
      <c r="G69" s="169"/>
      <c r="H69" s="170" t="s">
        <v>70</v>
      </c>
      <c r="I69" s="170" t="s">
        <v>70</v>
      </c>
      <c r="J69" s="171"/>
      <c r="K69" s="172"/>
      <c r="L69" s="173" t="s">
        <v>70</v>
      </c>
      <c r="M69" s="174"/>
      <c r="N69" s="175"/>
      <c r="O69" s="170" t="s">
        <v>70</v>
      </c>
      <c r="P69" s="176"/>
      <c r="Q69" s="171"/>
      <c r="R69" s="172"/>
      <c r="S69" s="173" t="s">
        <v>70</v>
      </c>
      <c r="T69" s="174"/>
      <c r="U69" s="177"/>
      <c r="V69" s="170" t="s">
        <v>70</v>
      </c>
      <c r="W69" s="176"/>
      <c r="X69" s="171"/>
      <c r="Y69" s="172"/>
      <c r="Z69" s="173" t="s">
        <v>70</v>
      </c>
      <c r="AA69" s="174"/>
      <c r="AB69" s="177"/>
      <c r="AC69" s="170" t="s">
        <v>70</v>
      </c>
      <c r="AD69" s="176"/>
      <c r="AE69" s="171"/>
      <c r="AF69" s="172"/>
      <c r="AG69" s="173" t="s">
        <v>70</v>
      </c>
      <c r="AH69" s="174"/>
      <c r="AI69" s="177"/>
      <c r="AJ69" s="170" t="s">
        <v>70</v>
      </c>
      <c r="AK69" s="176"/>
      <c r="AL69" s="171"/>
      <c r="AM69" s="172"/>
      <c r="AN69" s="173" t="s">
        <v>70</v>
      </c>
      <c r="AO69" s="174"/>
      <c r="AP69" s="177"/>
      <c r="AQ69" s="178" t="s">
        <v>70</v>
      </c>
      <c r="AR69" s="176" t="s">
        <v>70</v>
      </c>
      <c r="AS69" s="171"/>
      <c r="AT69" s="172"/>
      <c r="AU69" s="179" t="s">
        <v>70</v>
      </c>
      <c r="AV69" s="174"/>
      <c r="AW69" s="180"/>
      <c r="AX69" s="178" t="s">
        <v>70</v>
      </c>
      <c r="AY69" s="171"/>
      <c r="AZ69" s="171"/>
      <c r="BA69" s="172"/>
      <c r="BB69" s="179" t="s">
        <v>70</v>
      </c>
      <c r="BC69" s="174"/>
      <c r="BD69" s="4"/>
      <c r="BE69" s="4"/>
      <c r="BF69" s="4"/>
      <c r="BG69" s="4"/>
      <c r="BH69" s="4"/>
      <c r="BI69" s="4"/>
      <c r="BJ69" s="4"/>
      <c r="BK69" s="4"/>
      <c r="BL69" s="4"/>
      <c r="BM69" s="4"/>
      <c r="BN69" s="4"/>
      <c r="BO69" s="4"/>
      <c r="BP69" s="4"/>
    </row>
    <row r="70">
      <c r="A70" s="165">
        <v>48.0</v>
      </c>
      <c r="B70" s="166"/>
      <c r="C70" s="167" t="s">
        <v>235</v>
      </c>
      <c r="D70" s="168" t="s">
        <v>236</v>
      </c>
      <c r="E70" s="168" t="s">
        <v>237</v>
      </c>
      <c r="F70" s="176" t="s">
        <v>81</v>
      </c>
      <c r="G70" s="169"/>
      <c r="H70" s="184" t="s">
        <v>107</v>
      </c>
      <c r="I70" s="184" t="s">
        <v>107</v>
      </c>
      <c r="J70" s="171"/>
      <c r="K70" s="212" t="s">
        <v>230</v>
      </c>
      <c r="L70" s="185" t="s">
        <v>107</v>
      </c>
      <c r="M70" s="216" t="s">
        <v>231</v>
      </c>
      <c r="N70" s="186"/>
      <c r="O70" s="184" t="s">
        <v>107</v>
      </c>
      <c r="P70" s="176"/>
      <c r="Q70" s="171"/>
      <c r="R70" s="212" t="s">
        <v>230</v>
      </c>
      <c r="S70" s="185" t="s">
        <v>107</v>
      </c>
      <c r="T70" s="216" t="s">
        <v>231</v>
      </c>
      <c r="U70" s="186"/>
      <c r="V70" s="184" t="s">
        <v>107</v>
      </c>
      <c r="W70" s="176"/>
      <c r="X70" s="171"/>
      <c r="Y70" s="212" t="s">
        <v>230</v>
      </c>
      <c r="Z70" s="185" t="s">
        <v>107</v>
      </c>
      <c r="AA70" s="216" t="s">
        <v>231</v>
      </c>
      <c r="AB70" s="186"/>
      <c r="AC70" s="184" t="s">
        <v>107</v>
      </c>
      <c r="AD70" s="176"/>
      <c r="AE70" s="171"/>
      <c r="AF70" s="212" t="s">
        <v>230</v>
      </c>
      <c r="AG70" s="185" t="s">
        <v>107</v>
      </c>
      <c r="AH70" s="216" t="s">
        <v>231</v>
      </c>
      <c r="AI70" s="186"/>
      <c r="AJ70" s="184" t="s">
        <v>107</v>
      </c>
      <c r="AK70" s="176"/>
      <c r="AL70" s="171"/>
      <c r="AM70" s="212" t="s">
        <v>230</v>
      </c>
      <c r="AN70" s="185" t="s">
        <v>107</v>
      </c>
      <c r="AO70" s="216" t="s">
        <v>231</v>
      </c>
      <c r="AP70" s="186"/>
      <c r="AQ70" s="184" t="s">
        <v>107</v>
      </c>
      <c r="AR70" s="176" t="s">
        <v>107</v>
      </c>
      <c r="AS70" s="171"/>
      <c r="AT70" s="212" t="s">
        <v>230</v>
      </c>
      <c r="AU70" s="185" t="s">
        <v>107</v>
      </c>
      <c r="AV70" s="216" t="s">
        <v>231</v>
      </c>
      <c r="AW70" s="180"/>
      <c r="AX70" s="178" t="s">
        <v>70</v>
      </c>
      <c r="AY70" s="171"/>
      <c r="AZ70" s="171"/>
      <c r="BA70" s="172"/>
      <c r="BB70" s="179" t="s">
        <v>70</v>
      </c>
      <c r="BC70" s="174"/>
      <c r="BD70" s="4"/>
      <c r="BE70" s="4"/>
      <c r="BF70" s="4"/>
      <c r="BG70" s="4"/>
      <c r="BH70" s="4"/>
      <c r="BI70" s="4"/>
      <c r="BJ70" s="4"/>
      <c r="BK70" s="4"/>
      <c r="BL70" s="4"/>
      <c r="BM70" s="4"/>
      <c r="BN70" s="4"/>
      <c r="BO70" s="4"/>
      <c r="BP70" s="4"/>
    </row>
    <row r="71">
      <c r="A71" s="165">
        <v>49.0</v>
      </c>
      <c r="B71" s="166"/>
      <c r="C71" s="167" t="s">
        <v>238</v>
      </c>
      <c r="D71" s="168" t="s">
        <v>239</v>
      </c>
      <c r="E71" s="168" t="s">
        <v>240</v>
      </c>
      <c r="F71" s="176" t="s">
        <v>69</v>
      </c>
      <c r="G71" s="169"/>
      <c r="H71" s="170" t="s">
        <v>70</v>
      </c>
      <c r="I71" s="170" t="s">
        <v>70</v>
      </c>
      <c r="J71" s="171"/>
      <c r="K71" s="172"/>
      <c r="L71" s="173" t="s">
        <v>70</v>
      </c>
      <c r="M71" s="174"/>
      <c r="N71" s="175"/>
      <c r="O71" s="170" t="s">
        <v>70</v>
      </c>
      <c r="P71" s="176"/>
      <c r="Q71" s="171"/>
      <c r="R71" s="172"/>
      <c r="S71" s="173" t="s">
        <v>70</v>
      </c>
      <c r="T71" s="174"/>
      <c r="U71" s="177"/>
      <c r="V71" s="170" t="s">
        <v>70</v>
      </c>
      <c r="W71" s="176"/>
      <c r="X71" s="171"/>
      <c r="Y71" s="172"/>
      <c r="Z71" s="173" t="s">
        <v>70</v>
      </c>
      <c r="AA71" s="174"/>
      <c r="AB71" s="177"/>
      <c r="AC71" s="170" t="s">
        <v>70</v>
      </c>
      <c r="AD71" s="176"/>
      <c r="AE71" s="171"/>
      <c r="AF71" s="172"/>
      <c r="AG71" s="173" t="s">
        <v>70</v>
      </c>
      <c r="AH71" s="174"/>
      <c r="AI71" s="177"/>
      <c r="AJ71" s="170" t="s">
        <v>70</v>
      </c>
      <c r="AK71" s="176"/>
      <c r="AL71" s="171"/>
      <c r="AM71" s="172"/>
      <c r="AN71" s="173" t="s">
        <v>70</v>
      </c>
      <c r="AO71" s="174"/>
      <c r="AP71" s="177"/>
      <c r="AQ71" s="178" t="s">
        <v>70</v>
      </c>
      <c r="AR71" s="176" t="s">
        <v>70</v>
      </c>
      <c r="AS71" s="171"/>
      <c r="AT71" s="172"/>
      <c r="AU71" s="179" t="s">
        <v>70</v>
      </c>
      <c r="AV71" s="174"/>
      <c r="AW71" s="180"/>
      <c r="AX71" s="178" t="s">
        <v>70</v>
      </c>
      <c r="AY71" s="171"/>
      <c r="AZ71" s="171"/>
      <c r="BA71" s="172"/>
      <c r="BB71" s="179" t="s">
        <v>70</v>
      </c>
      <c r="BC71" s="174"/>
      <c r="BD71" s="4"/>
      <c r="BE71" s="4"/>
      <c r="BF71" s="4"/>
      <c r="BG71" s="4"/>
      <c r="BH71" s="4"/>
      <c r="BI71" s="4"/>
      <c r="BJ71" s="4"/>
      <c r="BK71" s="4"/>
      <c r="BL71" s="4"/>
      <c r="BM71" s="4"/>
      <c r="BN71" s="4"/>
      <c r="BO71" s="4"/>
      <c r="BP71" s="4"/>
    </row>
    <row r="72">
      <c r="A72" s="165">
        <v>50.0</v>
      </c>
      <c r="B72" s="166"/>
      <c r="C72" s="167" t="s">
        <v>241</v>
      </c>
      <c r="D72" s="168" t="s">
        <v>242</v>
      </c>
      <c r="E72" s="168" t="s">
        <v>243</v>
      </c>
      <c r="F72" s="176" t="s">
        <v>81</v>
      </c>
      <c r="G72" s="169"/>
      <c r="H72" s="170" t="s">
        <v>107</v>
      </c>
      <c r="I72" s="170" t="s">
        <v>107</v>
      </c>
      <c r="J72" s="171"/>
      <c r="K72" s="212" t="s">
        <v>230</v>
      </c>
      <c r="L72" s="173" t="s">
        <v>107</v>
      </c>
      <c r="M72" s="217" t="s">
        <v>231</v>
      </c>
      <c r="N72" s="175"/>
      <c r="O72" s="170" t="s">
        <v>107</v>
      </c>
      <c r="P72" s="176"/>
      <c r="Q72" s="171"/>
      <c r="R72" s="212" t="s">
        <v>230</v>
      </c>
      <c r="S72" s="173" t="s">
        <v>107</v>
      </c>
      <c r="T72" s="217" t="s">
        <v>231</v>
      </c>
      <c r="U72" s="175"/>
      <c r="V72" s="170" t="s">
        <v>107</v>
      </c>
      <c r="W72" s="176"/>
      <c r="X72" s="171"/>
      <c r="Y72" s="212" t="s">
        <v>230</v>
      </c>
      <c r="Z72" s="173" t="s">
        <v>107</v>
      </c>
      <c r="AA72" s="217" t="s">
        <v>231</v>
      </c>
      <c r="AB72" s="175"/>
      <c r="AC72" s="170" t="s">
        <v>107</v>
      </c>
      <c r="AD72" s="176"/>
      <c r="AE72" s="171"/>
      <c r="AF72" s="212" t="s">
        <v>230</v>
      </c>
      <c r="AG72" s="173" t="s">
        <v>107</v>
      </c>
      <c r="AH72" s="217" t="s">
        <v>231</v>
      </c>
      <c r="AI72" s="175"/>
      <c r="AJ72" s="170" t="s">
        <v>107</v>
      </c>
      <c r="AK72" s="176"/>
      <c r="AL72" s="171"/>
      <c r="AM72" s="212" t="s">
        <v>230</v>
      </c>
      <c r="AN72" s="173" t="s">
        <v>107</v>
      </c>
      <c r="AO72" s="217" t="s">
        <v>231</v>
      </c>
      <c r="AP72" s="175"/>
      <c r="AQ72" s="170" t="s">
        <v>107</v>
      </c>
      <c r="AR72" s="176" t="s">
        <v>107</v>
      </c>
      <c r="AS72" s="171"/>
      <c r="AT72" s="212" t="s">
        <v>230</v>
      </c>
      <c r="AU72" s="173" t="s">
        <v>107</v>
      </c>
      <c r="AV72" s="217" t="s">
        <v>231</v>
      </c>
      <c r="AW72" s="180"/>
      <c r="AX72" s="170" t="s">
        <v>107</v>
      </c>
      <c r="AY72" s="171"/>
      <c r="AZ72" s="171"/>
      <c r="BA72" s="172" t="s">
        <v>244</v>
      </c>
      <c r="BB72" s="173" t="s">
        <v>107</v>
      </c>
      <c r="BC72" s="174" t="s">
        <v>245</v>
      </c>
      <c r="BD72" s="4"/>
      <c r="BE72" s="4"/>
      <c r="BF72" s="4"/>
      <c r="BG72" s="4"/>
      <c r="BH72" s="4"/>
      <c r="BI72" s="4"/>
      <c r="BJ72" s="4"/>
      <c r="BK72" s="4"/>
      <c r="BL72" s="4"/>
      <c r="BM72" s="4"/>
      <c r="BN72" s="4"/>
      <c r="BO72" s="4"/>
      <c r="BP72" s="4"/>
    </row>
    <row r="73">
      <c r="A73" s="165">
        <v>51.0</v>
      </c>
      <c r="B73" s="166"/>
      <c r="C73" s="167" t="s">
        <v>246</v>
      </c>
      <c r="D73" s="168" t="s">
        <v>247</v>
      </c>
      <c r="E73" s="168" t="s">
        <v>248</v>
      </c>
      <c r="F73" s="176" t="s">
        <v>69</v>
      </c>
      <c r="G73" s="169"/>
      <c r="H73" s="170" t="s">
        <v>70</v>
      </c>
      <c r="I73" s="170" t="s">
        <v>70</v>
      </c>
      <c r="J73" s="171"/>
      <c r="K73" s="172"/>
      <c r="L73" s="173" t="s">
        <v>70</v>
      </c>
      <c r="M73" s="174"/>
      <c r="N73" s="175"/>
      <c r="O73" s="170" t="s">
        <v>70</v>
      </c>
      <c r="P73" s="176"/>
      <c r="Q73" s="171"/>
      <c r="R73" s="172"/>
      <c r="S73" s="173" t="s">
        <v>70</v>
      </c>
      <c r="T73" s="174"/>
      <c r="U73" s="177"/>
      <c r="V73" s="170" t="s">
        <v>70</v>
      </c>
      <c r="W73" s="176"/>
      <c r="X73" s="171"/>
      <c r="Y73" s="172"/>
      <c r="Z73" s="173" t="s">
        <v>70</v>
      </c>
      <c r="AA73" s="174"/>
      <c r="AB73" s="177"/>
      <c r="AC73" s="170" t="s">
        <v>70</v>
      </c>
      <c r="AD73" s="176"/>
      <c r="AE73" s="171"/>
      <c r="AF73" s="172"/>
      <c r="AG73" s="173" t="s">
        <v>70</v>
      </c>
      <c r="AH73" s="174"/>
      <c r="AI73" s="177"/>
      <c r="AJ73" s="170" t="s">
        <v>70</v>
      </c>
      <c r="AK73" s="176"/>
      <c r="AL73" s="171"/>
      <c r="AM73" s="172"/>
      <c r="AN73" s="173" t="s">
        <v>70</v>
      </c>
      <c r="AO73" s="174"/>
      <c r="AP73" s="177"/>
      <c r="AQ73" s="178" t="s">
        <v>70</v>
      </c>
      <c r="AR73" s="176" t="s">
        <v>70</v>
      </c>
      <c r="AS73" s="171"/>
      <c r="AT73" s="172"/>
      <c r="AU73" s="179" t="s">
        <v>70</v>
      </c>
      <c r="AV73" s="174"/>
      <c r="AW73" s="180"/>
      <c r="AX73" s="178" t="s">
        <v>70</v>
      </c>
      <c r="AY73" s="171"/>
      <c r="AZ73" s="171"/>
      <c r="BA73" s="172"/>
      <c r="BB73" s="179" t="s">
        <v>70</v>
      </c>
      <c r="BC73" s="174"/>
      <c r="BD73" s="4"/>
      <c r="BE73" s="4"/>
      <c r="BF73" s="4"/>
      <c r="BG73" s="4"/>
      <c r="BH73" s="4"/>
      <c r="BI73" s="4"/>
      <c r="BJ73" s="4"/>
      <c r="BK73" s="4"/>
      <c r="BL73" s="4"/>
      <c r="BM73" s="4"/>
      <c r="BN73" s="4"/>
      <c r="BO73" s="4"/>
      <c r="BP73" s="4"/>
    </row>
    <row r="74">
      <c r="A74" s="165">
        <v>52.0</v>
      </c>
      <c r="B74" s="166"/>
      <c r="C74" s="167" t="s">
        <v>249</v>
      </c>
      <c r="D74" s="168" t="s">
        <v>250</v>
      </c>
      <c r="E74" s="168" t="s">
        <v>251</v>
      </c>
      <c r="F74" s="176" t="s">
        <v>81</v>
      </c>
      <c r="G74" s="169"/>
      <c r="H74" s="170" t="s">
        <v>107</v>
      </c>
      <c r="I74" s="170" t="s">
        <v>107</v>
      </c>
      <c r="J74" s="171"/>
      <c r="K74" s="172" t="s">
        <v>252</v>
      </c>
      <c r="L74" s="173" t="s">
        <v>107</v>
      </c>
      <c r="M74" s="181" t="s">
        <v>253</v>
      </c>
      <c r="N74" s="175"/>
      <c r="O74" s="170" t="s">
        <v>107</v>
      </c>
      <c r="P74" s="176"/>
      <c r="Q74" s="171"/>
      <c r="R74" s="172" t="s">
        <v>252</v>
      </c>
      <c r="S74" s="173" t="s">
        <v>107</v>
      </c>
      <c r="T74" s="181" t="s">
        <v>254</v>
      </c>
      <c r="U74" s="177"/>
      <c r="V74" s="170" t="s">
        <v>107</v>
      </c>
      <c r="W74" s="176"/>
      <c r="X74" s="171"/>
      <c r="Y74" s="172" t="s">
        <v>252</v>
      </c>
      <c r="Z74" s="173" t="s">
        <v>107</v>
      </c>
      <c r="AA74" s="181" t="s">
        <v>255</v>
      </c>
      <c r="AB74" s="177"/>
      <c r="AC74" s="170" t="s">
        <v>107</v>
      </c>
      <c r="AD74" s="176"/>
      <c r="AE74" s="171"/>
      <c r="AF74" s="172" t="s">
        <v>252</v>
      </c>
      <c r="AG74" s="173" t="s">
        <v>107</v>
      </c>
      <c r="AH74" s="181" t="s">
        <v>256</v>
      </c>
      <c r="AI74" s="177"/>
      <c r="AJ74" s="170" t="s">
        <v>107</v>
      </c>
      <c r="AK74" s="176"/>
      <c r="AL74" s="171"/>
      <c r="AM74" s="172" t="s">
        <v>252</v>
      </c>
      <c r="AN74" s="173" t="s">
        <v>107</v>
      </c>
      <c r="AO74" s="181" t="s">
        <v>257</v>
      </c>
      <c r="AP74" s="177"/>
      <c r="AQ74" s="178" t="s">
        <v>107</v>
      </c>
      <c r="AR74" s="176" t="s">
        <v>107</v>
      </c>
      <c r="AS74" s="171"/>
      <c r="AT74" s="172" t="s">
        <v>252</v>
      </c>
      <c r="AU74" s="179" t="s">
        <v>107</v>
      </c>
      <c r="AV74" s="181" t="s">
        <v>258</v>
      </c>
      <c r="AW74" s="180"/>
      <c r="AX74" s="178" t="s">
        <v>107</v>
      </c>
      <c r="AY74" s="171"/>
      <c r="AZ74" s="171"/>
      <c r="BA74" s="172" t="s">
        <v>252</v>
      </c>
      <c r="BB74" s="179" t="s">
        <v>107</v>
      </c>
      <c r="BC74" s="174" t="s">
        <v>259</v>
      </c>
      <c r="BD74" s="4"/>
      <c r="BE74" s="4"/>
      <c r="BF74" s="4"/>
      <c r="BG74" s="4"/>
      <c r="BH74" s="4"/>
      <c r="BI74" s="4"/>
      <c r="BJ74" s="4"/>
      <c r="BK74" s="4"/>
      <c r="BL74" s="4"/>
      <c r="BM74" s="4"/>
      <c r="BN74" s="4"/>
      <c r="BO74" s="4"/>
      <c r="BP74" s="4"/>
    </row>
    <row r="75">
      <c r="A75" s="187">
        <v>53.0</v>
      </c>
      <c r="B75" s="188"/>
      <c r="C75" s="218" t="s">
        <v>260</v>
      </c>
      <c r="D75" s="190" t="s">
        <v>261</v>
      </c>
      <c r="E75" s="190" t="s">
        <v>251</v>
      </c>
      <c r="F75" s="191" t="s">
        <v>81</v>
      </c>
      <c r="G75" s="219"/>
      <c r="H75" s="193" t="s">
        <v>107</v>
      </c>
      <c r="I75" s="193" t="s">
        <v>107</v>
      </c>
      <c r="J75" s="194"/>
      <c r="K75" s="195" t="s">
        <v>252</v>
      </c>
      <c r="L75" s="196" t="s">
        <v>107</v>
      </c>
      <c r="M75" s="220" t="s">
        <v>262</v>
      </c>
      <c r="N75" s="198"/>
      <c r="O75" s="193" t="s">
        <v>107</v>
      </c>
      <c r="P75" s="191"/>
      <c r="Q75" s="194"/>
      <c r="R75" s="195" t="s">
        <v>252</v>
      </c>
      <c r="S75" s="196" t="s">
        <v>107</v>
      </c>
      <c r="T75" s="220" t="s">
        <v>263</v>
      </c>
      <c r="U75" s="199"/>
      <c r="V75" s="193" t="s">
        <v>107</v>
      </c>
      <c r="W75" s="191"/>
      <c r="X75" s="194"/>
      <c r="Y75" s="195" t="s">
        <v>252</v>
      </c>
      <c r="Z75" s="196" t="s">
        <v>107</v>
      </c>
      <c r="AA75" s="220" t="s">
        <v>264</v>
      </c>
      <c r="AB75" s="199"/>
      <c r="AC75" s="193" t="s">
        <v>107</v>
      </c>
      <c r="AD75" s="191"/>
      <c r="AE75" s="194"/>
      <c r="AF75" s="195" t="s">
        <v>252</v>
      </c>
      <c r="AG75" s="196" t="s">
        <v>107</v>
      </c>
      <c r="AH75" s="220" t="s">
        <v>265</v>
      </c>
      <c r="AI75" s="199"/>
      <c r="AJ75" s="193" t="s">
        <v>107</v>
      </c>
      <c r="AK75" s="191"/>
      <c r="AL75" s="194"/>
      <c r="AM75" s="195" t="s">
        <v>252</v>
      </c>
      <c r="AN75" s="196" t="s">
        <v>107</v>
      </c>
      <c r="AO75" s="220" t="s">
        <v>266</v>
      </c>
      <c r="AP75" s="199"/>
      <c r="AQ75" s="200" t="s">
        <v>107</v>
      </c>
      <c r="AR75" s="191" t="s">
        <v>107</v>
      </c>
      <c r="AS75" s="194"/>
      <c r="AT75" s="195" t="s">
        <v>252</v>
      </c>
      <c r="AU75" s="201" t="s">
        <v>107</v>
      </c>
      <c r="AV75" s="220" t="s">
        <v>267</v>
      </c>
      <c r="AW75" s="202"/>
      <c r="AX75" s="200" t="s">
        <v>107</v>
      </c>
      <c r="AY75" s="194"/>
      <c r="AZ75" s="194"/>
      <c r="BA75" s="195" t="s">
        <v>252</v>
      </c>
      <c r="BB75" s="201" t="s">
        <v>107</v>
      </c>
      <c r="BC75" s="220" t="s">
        <v>268</v>
      </c>
      <c r="BD75" s="4"/>
      <c r="BE75" s="4"/>
      <c r="BF75" s="4"/>
      <c r="BG75" s="4"/>
      <c r="BH75" s="4"/>
      <c r="BI75" s="4"/>
      <c r="BJ75" s="4"/>
      <c r="BK75" s="4"/>
      <c r="BL75" s="4"/>
      <c r="BM75" s="4"/>
      <c r="BN75" s="4"/>
      <c r="BO75" s="4"/>
      <c r="BP75" s="4"/>
    </row>
    <row r="76">
      <c r="A76" s="143">
        <v>54.0</v>
      </c>
      <c r="B76" s="221" t="s">
        <v>269</v>
      </c>
      <c r="C76" s="222" t="s">
        <v>270</v>
      </c>
      <c r="D76" s="146" t="s">
        <v>271</v>
      </c>
      <c r="E76" s="146" t="s">
        <v>272</v>
      </c>
      <c r="F76" s="155" t="s">
        <v>69</v>
      </c>
      <c r="G76" s="148"/>
      <c r="H76" s="149" t="s">
        <v>70</v>
      </c>
      <c r="I76" s="149" t="s">
        <v>70</v>
      </c>
      <c r="J76" s="150"/>
      <c r="K76" s="151"/>
      <c r="L76" s="152" t="s">
        <v>70</v>
      </c>
      <c r="M76" s="153"/>
      <c r="N76" s="154"/>
      <c r="O76" s="149" t="s">
        <v>70</v>
      </c>
      <c r="P76" s="155"/>
      <c r="Q76" s="150"/>
      <c r="R76" s="151"/>
      <c r="S76" s="152" t="s">
        <v>70</v>
      </c>
      <c r="T76" s="153"/>
      <c r="U76" s="156"/>
      <c r="V76" s="149" t="s">
        <v>70</v>
      </c>
      <c r="W76" s="155"/>
      <c r="X76" s="150"/>
      <c r="Y76" s="151"/>
      <c r="Z76" s="152" t="s">
        <v>70</v>
      </c>
      <c r="AA76" s="153"/>
      <c r="AB76" s="156"/>
      <c r="AC76" s="149" t="s">
        <v>70</v>
      </c>
      <c r="AD76" s="155"/>
      <c r="AE76" s="150"/>
      <c r="AF76" s="151"/>
      <c r="AG76" s="152" t="s">
        <v>70</v>
      </c>
      <c r="AH76" s="153"/>
      <c r="AI76" s="156"/>
      <c r="AJ76" s="149" t="s">
        <v>70</v>
      </c>
      <c r="AK76" s="155"/>
      <c r="AL76" s="150"/>
      <c r="AM76" s="151"/>
      <c r="AN76" s="152" t="s">
        <v>70</v>
      </c>
      <c r="AO76" s="153"/>
      <c r="AP76" s="156"/>
      <c r="AQ76" s="157" t="s">
        <v>70</v>
      </c>
      <c r="AR76" s="155" t="s">
        <v>70</v>
      </c>
      <c r="AS76" s="150"/>
      <c r="AT76" s="151"/>
      <c r="AU76" s="158" t="s">
        <v>70</v>
      </c>
      <c r="AV76" s="153"/>
      <c r="AW76" s="159"/>
      <c r="AX76" s="157" t="s">
        <v>70</v>
      </c>
      <c r="AY76" s="150"/>
      <c r="AZ76" s="150"/>
      <c r="BA76" s="151"/>
      <c r="BB76" s="158" t="s">
        <v>70</v>
      </c>
      <c r="BC76" s="153"/>
      <c r="BD76" s="4"/>
      <c r="BE76" s="4"/>
      <c r="BF76" s="4"/>
      <c r="BG76" s="4"/>
      <c r="BH76" s="4"/>
      <c r="BI76" s="4"/>
      <c r="BJ76" s="4"/>
      <c r="BK76" s="4"/>
      <c r="BL76" s="4"/>
      <c r="BM76" s="4"/>
      <c r="BN76" s="4"/>
      <c r="BO76" s="4"/>
      <c r="BP76" s="4"/>
    </row>
    <row r="77">
      <c r="A77" s="165">
        <v>55.0</v>
      </c>
      <c r="B77" s="166"/>
      <c r="C77" s="223" t="s">
        <v>270</v>
      </c>
      <c r="D77" s="168" t="s">
        <v>273</v>
      </c>
      <c r="E77" s="168" t="s">
        <v>274</v>
      </c>
      <c r="F77" s="176" t="s">
        <v>69</v>
      </c>
      <c r="G77" s="169"/>
      <c r="H77" s="170" t="s">
        <v>70</v>
      </c>
      <c r="I77" s="170" t="s">
        <v>70</v>
      </c>
      <c r="J77" s="171"/>
      <c r="K77" s="172"/>
      <c r="L77" s="173" t="s">
        <v>70</v>
      </c>
      <c r="M77" s="174"/>
      <c r="N77" s="175"/>
      <c r="O77" s="170" t="s">
        <v>70</v>
      </c>
      <c r="P77" s="176"/>
      <c r="Q77" s="171"/>
      <c r="R77" s="172"/>
      <c r="S77" s="173" t="s">
        <v>70</v>
      </c>
      <c r="T77" s="174"/>
      <c r="U77" s="177"/>
      <c r="V77" s="170" t="s">
        <v>70</v>
      </c>
      <c r="W77" s="176"/>
      <c r="X77" s="171"/>
      <c r="Y77" s="172"/>
      <c r="Z77" s="173" t="s">
        <v>70</v>
      </c>
      <c r="AA77" s="174"/>
      <c r="AB77" s="177"/>
      <c r="AC77" s="170" t="s">
        <v>70</v>
      </c>
      <c r="AD77" s="176"/>
      <c r="AE77" s="171"/>
      <c r="AF77" s="172"/>
      <c r="AG77" s="173" t="s">
        <v>70</v>
      </c>
      <c r="AH77" s="174"/>
      <c r="AI77" s="177"/>
      <c r="AJ77" s="170" t="s">
        <v>70</v>
      </c>
      <c r="AK77" s="176"/>
      <c r="AL77" s="171"/>
      <c r="AM77" s="172"/>
      <c r="AN77" s="173" t="s">
        <v>70</v>
      </c>
      <c r="AO77" s="174"/>
      <c r="AP77" s="177"/>
      <c r="AQ77" s="178" t="s">
        <v>70</v>
      </c>
      <c r="AR77" s="176" t="s">
        <v>70</v>
      </c>
      <c r="AS77" s="171"/>
      <c r="AT77" s="172"/>
      <c r="AU77" s="179" t="s">
        <v>70</v>
      </c>
      <c r="AV77" s="174"/>
      <c r="AW77" s="180"/>
      <c r="AX77" s="178" t="s">
        <v>70</v>
      </c>
      <c r="AY77" s="171"/>
      <c r="AZ77" s="171"/>
      <c r="BA77" s="172"/>
      <c r="BB77" s="179" t="s">
        <v>70</v>
      </c>
      <c r="BC77" s="174"/>
      <c r="BD77" s="4"/>
      <c r="BE77" s="4"/>
      <c r="BF77" s="4"/>
      <c r="BG77" s="4"/>
      <c r="BH77" s="4"/>
      <c r="BI77" s="4"/>
      <c r="BJ77" s="4"/>
      <c r="BK77" s="4"/>
      <c r="BL77" s="4"/>
      <c r="BM77" s="4"/>
      <c r="BN77" s="4"/>
      <c r="BO77" s="4"/>
      <c r="BP77" s="4"/>
    </row>
    <row r="78">
      <c r="A78" s="165">
        <v>56.0</v>
      </c>
      <c r="B78" s="166"/>
      <c r="C78" s="223" t="s">
        <v>270</v>
      </c>
      <c r="D78" s="168" t="s">
        <v>275</v>
      </c>
      <c r="E78" s="168" t="s">
        <v>84</v>
      </c>
      <c r="F78" s="176" t="s">
        <v>69</v>
      </c>
      <c r="G78" s="169"/>
      <c r="H78" s="170" t="s">
        <v>70</v>
      </c>
      <c r="I78" s="170" t="s">
        <v>70</v>
      </c>
      <c r="J78" s="171"/>
      <c r="K78" s="172"/>
      <c r="L78" s="173" t="s">
        <v>70</v>
      </c>
      <c r="M78" s="174"/>
      <c r="N78" s="175"/>
      <c r="O78" s="170" t="s">
        <v>70</v>
      </c>
      <c r="P78" s="176"/>
      <c r="Q78" s="171"/>
      <c r="R78" s="172"/>
      <c r="S78" s="173" t="s">
        <v>70</v>
      </c>
      <c r="T78" s="174"/>
      <c r="U78" s="177"/>
      <c r="V78" s="170" t="s">
        <v>70</v>
      </c>
      <c r="W78" s="176"/>
      <c r="X78" s="171"/>
      <c r="Y78" s="172"/>
      <c r="Z78" s="173" t="s">
        <v>70</v>
      </c>
      <c r="AA78" s="174"/>
      <c r="AB78" s="177"/>
      <c r="AC78" s="170" t="s">
        <v>70</v>
      </c>
      <c r="AD78" s="176"/>
      <c r="AE78" s="171"/>
      <c r="AF78" s="172"/>
      <c r="AG78" s="173" t="s">
        <v>70</v>
      </c>
      <c r="AH78" s="174"/>
      <c r="AI78" s="177"/>
      <c r="AJ78" s="170" t="s">
        <v>70</v>
      </c>
      <c r="AK78" s="176"/>
      <c r="AL78" s="171"/>
      <c r="AM78" s="172"/>
      <c r="AN78" s="173" t="s">
        <v>70</v>
      </c>
      <c r="AO78" s="174"/>
      <c r="AP78" s="177"/>
      <c r="AQ78" s="178" t="s">
        <v>70</v>
      </c>
      <c r="AR78" s="176" t="s">
        <v>70</v>
      </c>
      <c r="AS78" s="171"/>
      <c r="AT78" s="172"/>
      <c r="AU78" s="179" t="s">
        <v>70</v>
      </c>
      <c r="AV78" s="174"/>
      <c r="AW78" s="180"/>
      <c r="AX78" s="178" t="s">
        <v>70</v>
      </c>
      <c r="AY78" s="171"/>
      <c r="AZ78" s="171"/>
      <c r="BA78" s="172"/>
      <c r="BB78" s="179" t="s">
        <v>70</v>
      </c>
      <c r="BC78" s="174"/>
      <c r="BD78" s="4"/>
      <c r="BE78" s="4"/>
      <c r="BF78" s="4"/>
      <c r="BG78" s="4"/>
      <c r="BH78" s="4"/>
      <c r="BI78" s="4"/>
      <c r="BJ78" s="4"/>
      <c r="BK78" s="4"/>
      <c r="BL78" s="4"/>
      <c r="BM78" s="4"/>
      <c r="BN78" s="4"/>
      <c r="BO78" s="4"/>
      <c r="BP78" s="4"/>
    </row>
    <row r="79">
      <c r="A79" s="165">
        <v>57.0</v>
      </c>
      <c r="B79" s="166"/>
      <c r="C79" s="223" t="s">
        <v>270</v>
      </c>
      <c r="D79" s="168" t="s">
        <v>276</v>
      </c>
      <c r="E79" s="168" t="s">
        <v>277</v>
      </c>
      <c r="F79" s="176" t="s">
        <v>69</v>
      </c>
      <c r="G79" s="169"/>
      <c r="H79" s="170" t="s">
        <v>70</v>
      </c>
      <c r="I79" s="170" t="s">
        <v>70</v>
      </c>
      <c r="J79" s="171"/>
      <c r="K79" s="172"/>
      <c r="L79" s="173" t="s">
        <v>70</v>
      </c>
      <c r="M79" s="174"/>
      <c r="N79" s="175"/>
      <c r="O79" s="170" t="s">
        <v>70</v>
      </c>
      <c r="P79" s="176"/>
      <c r="Q79" s="171"/>
      <c r="R79" s="172"/>
      <c r="S79" s="173" t="s">
        <v>70</v>
      </c>
      <c r="T79" s="174"/>
      <c r="U79" s="177"/>
      <c r="V79" s="170" t="s">
        <v>70</v>
      </c>
      <c r="W79" s="176"/>
      <c r="X79" s="171"/>
      <c r="Y79" s="172"/>
      <c r="Z79" s="173" t="s">
        <v>70</v>
      </c>
      <c r="AA79" s="174"/>
      <c r="AB79" s="177"/>
      <c r="AC79" s="170" t="s">
        <v>70</v>
      </c>
      <c r="AD79" s="176"/>
      <c r="AE79" s="171"/>
      <c r="AF79" s="172"/>
      <c r="AG79" s="173" t="s">
        <v>70</v>
      </c>
      <c r="AH79" s="174"/>
      <c r="AI79" s="177"/>
      <c r="AJ79" s="170" t="s">
        <v>70</v>
      </c>
      <c r="AK79" s="176"/>
      <c r="AL79" s="171"/>
      <c r="AM79" s="172"/>
      <c r="AN79" s="173" t="s">
        <v>70</v>
      </c>
      <c r="AO79" s="174"/>
      <c r="AP79" s="177"/>
      <c r="AQ79" s="178" t="s">
        <v>70</v>
      </c>
      <c r="AR79" s="176" t="s">
        <v>70</v>
      </c>
      <c r="AS79" s="171"/>
      <c r="AT79" s="172"/>
      <c r="AU79" s="179" t="s">
        <v>70</v>
      </c>
      <c r="AV79" s="174"/>
      <c r="AW79" s="180"/>
      <c r="AX79" s="178" t="s">
        <v>70</v>
      </c>
      <c r="AY79" s="171"/>
      <c r="AZ79" s="171"/>
      <c r="BA79" s="172"/>
      <c r="BB79" s="179" t="s">
        <v>70</v>
      </c>
      <c r="BC79" s="174"/>
      <c r="BD79" s="4"/>
      <c r="BE79" s="4"/>
      <c r="BF79" s="4"/>
      <c r="BG79" s="4"/>
      <c r="BH79" s="4"/>
      <c r="BI79" s="4"/>
      <c r="BJ79" s="4"/>
      <c r="BK79" s="4"/>
      <c r="BL79" s="4"/>
      <c r="BM79" s="4"/>
      <c r="BN79" s="4"/>
      <c r="BO79" s="4"/>
      <c r="BP79" s="4"/>
    </row>
    <row r="80">
      <c r="A80" s="165">
        <v>58.0</v>
      </c>
      <c r="B80" s="166"/>
      <c r="C80" s="223" t="s">
        <v>278</v>
      </c>
      <c r="D80" s="168" t="s">
        <v>279</v>
      </c>
      <c r="E80" s="168" t="s">
        <v>280</v>
      </c>
      <c r="F80" s="176" t="s">
        <v>81</v>
      </c>
      <c r="G80" s="169"/>
      <c r="H80" s="170" t="s">
        <v>70</v>
      </c>
      <c r="I80" s="170" t="s">
        <v>70</v>
      </c>
      <c r="J80" s="171"/>
      <c r="K80" s="172"/>
      <c r="L80" s="173" t="s">
        <v>70</v>
      </c>
      <c r="M80" s="174"/>
      <c r="N80" s="175"/>
      <c r="O80" s="170" t="s">
        <v>70</v>
      </c>
      <c r="P80" s="176"/>
      <c r="Q80" s="171"/>
      <c r="R80" s="172"/>
      <c r="S80" s="173" t="s">
        <v>70</v>
      </c>
      <c r="T80" s="174"/>
      <c r="U80" s="177"/>
      <c r="V80" s="170" t="s">
        <v>70</v>
      </c>
      <c r="W80" s="176"/>
      <c r="X80" s="171"/>
      <c r="Y80" s="172"/>
      <c r="Z80" s="173" t="s">
        <v>70</v>
      </c>
      <c r="AA80" s="174"/>
      <c r="AB80" s="177"/>
      <c r="AC80" s="170" t="s">
        <v>70</v>
      </c>
      <c r="AD80" s="176"/>
      <c r="AE80" s="171"/>
      <c r="AF80" s="172"/>
      <c r="AG80" s="173" t="s">
        <v>70</v>
      </c>
      <c r="AH80" s="174"/>
      <c r="AI80" s="177"/>
      <c r="AJ80" s="170" t="s">
        <v>70</v>
      </c>
      <c r="AK80" s="176"/>
      <c r="AL80" s="171"/>
      <c r="AM80" s="172"/>
      <c r="AN80" s="173" t="s">
        <v>70</v>
      </c>
      <c r="AO80" s="174"/>
      <c r="AP80" s="177"/>
      <c r="AQ80" s="178" t="s">
        <v>70</v>
      </c>
      <c r="AR80" s="176" t="s">
        <v>70</v>
      </c>
      <c r="AS80" s="171"/>
      <c r="AT80" s="172"/>
      <c r="AU80" s="179" t="s">
        <v>70</v>
      </c>
      <c r="AV80" s="174"/>
      <c r="AW80" s="180"/>
      <c r="AX80" s="178" t="s">
        <v>70</v>
      </c>
      <c r="AY80" s="171"/>
      <c r="AZ80" s="171"/>
      <c r="BA80" s="172"/>
      <c r="BB80" s="179" t="s">
        <v>70</v>
      </c>
      <c r="BC80" s="174"/>
      <c r="BD80" s="4"/>
      <c r="BE80" s="4"/>
      <c r="BF80" s="4"/>
      <c r="BG80" s="4"/>
      <c r="BH80" s="4"/>
      <c r="BI80" s="4"/>
      <c r="BJ80" s="4"/>
      <c r="BK80" s="4"/>
      <c r="BL80" s="4"/>
      <c r="BM80" s="4"/>
      <c r="BN80" s="4"/>
      <c r="BO80" s="4"/>
      <c r="BP80" s="4"/>
    </row>
    <row r="81">
      <c r="A81" s="165">
        <v>59.0</v>
      </c>
      <c r="B81" s="166"/>
      <c r="C81" s="223" t="s">
        <v>281</v>
      </c>
      <c r="D81" s="168" t="s">
        <v>282</v>
      </c>
      <c r="E81" s="168" t="s">
        <v>280</v>
      </c>
      <c r="F81" s="176" t="s">
        <v>81</v>
      </c>
      <c r="G81" s="169"/>
      <c r="H81" s="170" t="s">
        <v>70</v>
      </c>
      <c r="I81" s="170" t="s">
        <v>70</v>
      </c>
      <c r="J81" s="171"/>
      <c r="K81" s="182"/>
      <c r="L81" s="173" t="s">
        <v>70</v>
      </c>
      <c r="M81" s="203"/>
      <c r="N81" s="175"/>
      <c r="O81" s="170" t="s">
        <v>70</v>
      </c>
      <c r="P81" s="176"/>
      <c r="Q81" s="171"/>
      <c r="R81" s="182"/>
      <c r="S81" s="173" t="s">
        <v>70</v>
      </c>
      <c r="T81" s="203"/>
      <c r="U81" s="177"/>
      <c r="V81" s="170" t="s">
        <v>70</v>
      </c>
      <c r="W81" s="176"/>
      <c r="X81" s="171"/>
      <c r="Y81" s="182"/>
      <c r="Z81" s="173" t="s">
        <v>70</v>
      </c>
      <c r="AA81" s="203"/>
      <c r="AB81" s="177"/>
      <c r="AC81" s="170" t="s">
        <v>70</v>
      </c>
      <c r="AD81" s="176"/>
      <c r="AE81" s="171"/>
      <c r="AF81" s="182"/>
      <c r="AG81" s="173" t="s">
        <v>70</v>
      </c>
      <c r="AH81" s="203"/>
      <c r="AI81" s="177"/>
      <c r="AJ81" s="170" t="s">
        <v>70</v>
      </c>
      <c r="AK81" s="176"/>
      <c r="AL81" s="171"/>
      <c r="AM81" s="182"/>
      <c r="AN81" s="173" t="s">
        <v>70</v>
      </c>
      <c r="AO81" s="203"/>
      <c r="AP81" s="177"/>
      <c r="AQ81" s="178" t="s">
        <v>91</v>
      </c>
      <c r="AR81" s="176" t="s">
        <v>91</v>
      </c>
      <c r="AS81" s="171"/>
      <c r="AT81" s="182" t="s">
        <v>283</v>
      </c>
      <c r="AU81" s="179" t="s">
        <v>91</v>
      </c>
      <c r="AV81" s="181" t="s">
        <v>284</v>
      </c>
      <c r="AW81" s="180"/>
      <c r="AX81" s="178" t="s">
        <v>91</v>
      </c>
      <c r="AY81" s="171"/>
      <c r="AZ81" s="171"/>
      <c r="BA81" s="172"/>
      <c r="BB81" s="179" t="s">
        <v>91</v>
      </c>
      <c r="BC81" s="174" t="s">
        <v>202</v>
      </c>
      <c r="BD81" s="4"/>
      <c r="BE81" s="4"/>
      <c r="BF81" s="4"/>
      <c r="BG81" s="4"/>
      <c r="BH81" s="4"/>
      <c r="BI81" s="4"/>
      <c r="BJ81" s="4"/>
      <c r="BK81" s="4"/>
      <c r="BL81" s="4"/>
      <c r="BM81" s="4"/>
      <c r="BN81" s="4"/>
      <c r="BO81" s="4"/>
      <c r="BP81" s="4"/>
    </row>
    <row r="82">
      <c r="A82" s="165">
        <v>60.0</v>
      </c>
      <c r="B82" s="166"/>
      <c r="C82" s="223" t="s">
        <v>285</v>
      </c>
      <c r="D82" s="168" t="s">
        <v>286</v>
      </c>
      <c r="E82" s="168" t="s">
        <v>280</v>
      </c>
      <c r="F82" s="176" t="s">
        <v>81</v>
      </c>
      <c r="G82" s="169"/>
      <c r="H82" s="170" t="s">
        <v>70</v>
      </c>
      <c r="I82" s="170" t="s">
        <v>70</v>
      </c>
      <c r="J82" s="171"/>
      <c r="K82" s="182"/>
      <c r="L82" s="173" t="s">
        <v>70</v>
      </c>
      <c r="M82" s="203"/>
      <c r="N82" s="175"/>
      <c r="O82" s="170" t="s">
        <v>70</v>
      </c>
      <c r="P82" s="176"/>
      <c r="Q82" s="171"/>
      <c r="R82" s="182"/>
      <c r="S82" s="173" t="s">
        <v>70</v>
      </c>
      <c r="T82" s="203"/>
      <c r="U82" s="177"/>
      <c r="V82" s="170" t="s">
        <v>70</v>
      </c>
      <c r="W82" s="176"/>
      <c r="X82" s="171"/>
      <c r="Y82" s="182"/>
      <c r="Z82" s="173" t="s">
        <v>70</v>
      </c>
      <c r="AA82" s="203"/>
      <c r="AB82" s="177"/>
      <c r="AC82" s="170" t="s">
        <v>70</v>
      </c>
      <c r="AD82" s="176"/>
      <c r="AE82" s="171"/>
      <c r="AF82" s="182"/>
      <c r="AG82" s="173" t="s">
        <v>70</v>
      </c>
      <c r="AH82" s="203"/>
      <c r="AI82" s="177"/>
      <c r="AJ82" s="170" t="s">
        <v>70</v>
      </c>
      <c r="AK82" s="176"/>
      <c r="AL82" s="171"/>
      <c r="AM82" s="182"/>
      <c r="AN82" s="173" t="s">
        <v>70</v>
      </c>
      <c r="AO82" s="203"/>
      <c r="AP82" s="177"/>
      <c r="AQ82" s="178" t="s">
        <v>91</v>
      </c>
      <c r="AR82" s="176" t="s">
        <v>91</v>
      </c>
      <c r="AS82" s="171"/>
      <c r="AT82" s="182" t="s">
        <v>283</v>
      </c>
      <c r="AU82" s="179" t="s">
        <v>91</v>
      </c>
      <c r="AV82" s="181" t="s">
        <v>287</v>
      </c>
      <c r="AW82" s="180"/>
      <c r="AX82" s="178" t="s">
        <v>91</v>
      </c>
      <c r="AY82" s="171"/>
      <c r="AZ82" s="171"/>
      <c r="BA82" s="172"/>
      <c r="BB82" s="179" t="s">
        <v>91</v>
      </c>
      <c r="BC82" s="174" t="s">
        <v>202</v>
      </c>
      <c r="BD82" s="4"/>
      <c r="BE82" s="4"/>
      <c r="BF82" s="4"/>
      <c r="BG82" s="4"/>
      <c r="BH82" s="4"/>
      <c r="BI82" s="4"/>
      <c r="BJ82" s="4"/>
      <c r="BK82" s="4"/>
      <c r="BL82" s="4"/>
      <c r="BM82" s="4"/>
      <c r="BN82" s="4"/>
      <c r="BO82" s="4"/>
      <c r="BP82" s="4"/>
    </row>
    <row r="83">
      <c r="A83" s="165">
        <v>61.0</v>
      </c>
      <c r="B83" s="166"/>
      <c r="C83" s="223" t="s">
        <v>288</v>
      </c>
      <c r="D83" s="168" t="s">
        <v>289</v>
      </c>
      <c r="E83" s="168" t="s">
        <v>272</v>
      </c>
      <c r="F83" s="176" t="s">
        <v>69</v>
      </c>
      <c r="G83" s="169"/>
      <c r="H83" s="170" t="s">
        <v>70</v>
      </c>
      <c r="I83" s="170" t="s">
        <v>70</v>
      </c>
      <c r="J83" s="171"/>
      <c r="K83" s="172"/>
      <c r="L83" s="173" t="s">
        <v>70</v>
      </c>
      <c r="M83" s="174"/>
      <c r="N83" s="175"/>
      <c r="O83" s="170" t="s">
        <v>70</v>
      </c>
      <c r="P83" s="176"/>
      <c r="Q83" s="171"/>
      <c r="R83" s="172"/>
      <c r="S83" s="173" t="s">
        <v>70</v>
      </c>
      <c r="T83" s="174"/>
      <c r="U83" s="177"/>
      <c r="V83" s="170" t="s">
        <v>70</v>
      </c>
      <c r="W83" s="176"/>
      <c r="X83" s="171"/>
      <c r="Y83" s="172"/>
      <c r="Z83" s="173" t="s">
        <v>70</v>
      </c>
      <c r="AA83" s="174"/>
      <c r="AB83" s="177"/>
      <c r="AC83" s="170" t="s">
        <v>70</v>
      </c>
      <c r="AD83" s="176"/>
      <c r="AE83" s="171"/>
      <c r="AF83" s="172"/>
      <c r="AG83" s="173" t="s">
        <v>70</v>
      </c>
      <c r="AH83" s="174"/>
      <c r="AI83" s="177"/>
      <c r="AJ83" s="170" t="s">
        <v>70</v>
      </c>
      <c r="AK83" s="176"/>
      <c r="AL83" s="171"/>
      <c r="AM83" s="172"/>
      <c r="AN83" s="173" t="s">
        <v>70</v>
      </c>
      <c r="AO83" s="174"/>
      <c r="AP83" s="177"/>
      <c r="AQ83" s="178" t="s">
        <v>70</v>
      </c>
      <c r="AR83" s="176" t="s">
        <v>70</v>
      </c>
      <c r="AS83" s="171"/>
      <c r="AT83" s="172"/>
      <c r="AU83" s="179" t="s">
        <v>70</v>
      </c>
      <c r="AV83" s="174"/>
      <c r="AW83" s="180"/>
      <c r="AX83" s="178" t="s">
        <v>70</v>
      </c>
      <c r="AY83" s="171"/>
      <c r="AZ83" s="171"/>
      <c r="BA83" s="172"/>
      <c r="BB83" s="179" t="s">
        <v>70</v>
      </c>
      <c r="BC83" s="174"/>
      <c r="BD83" s="4"/>
      <c r="BE83" s="4"/>
      <c r="BF83" s="4"/>
      <c r="BG83" s="4"/>
      <c r="BH83" s="4"/>
      <c r="BI83" s="4"/>
      <c r="BJ83" s="4"/>
      <c r="BK83" s="4"/>
      <c r="BL83" s="4"/>
      <c r="BM83" s="4"/>
      <c r="BN83" s="4"/>
      <c r="BO83" s="4"/>
      <c r="BP83" s="4"/>
    </row>
    <row r="84">
      <c r="A84" s="187">
        <v>62.0</v>
      </c>
      <c r="B84" s="224"/>
      <c r="C84" s="218" t="s">
        <v>290</v>
      </c>
      <c r="D84" s="225" t="s">
        <v>291</v>
      </c>
      <c r="E84" s="225" t="s">
        <v>272</v>
      </c>
      <c r="F84" s="191" t="s">
        <v>69</v>
      </c>
      <c r="G84" s="226"/>
      <c r="H84" s="205" t="s">
        <v>102</v>
      </c>
      <c r="I84" s="205" t="s">
        <v>102</v>
      </c>
      <c r="J84" s="194"/>
      <c r="K84" s="195"/>
      <c r="L84" s="227" t="s">
        <v>70</v>
      </c>
      <c r="M84" s="197"/>
      <c r="N84" s="208"/>
      <c r="O84" s="205" t="s">
        <v>102</v>
      </c>
      <c r="P84" s="191"/>
      <c r="Q84" s="194"/>
      <c r="R84" s="195"/>
      <c r="S84" s="227" t="s">
        <v>70</v>
      </c>
      <c r="T84" s="197"/>
      <c r="U84" s="199"/>
      <c r="V84" s="193" t="s">
        <v>70</v>
      </c>
      <c r="W84" s="191"/>
      <c r="X84" s="194"/>
      <c r="Y84" s="195"/>
      <c r="Z84" s="227" t="s">
        <v>70</v>
      </c>
      <c r="AA84" s="197"/>
      <c r="AB84" s="199"/>
      <c r="AC84" s="193" t="s">
        <v>70</v>
      </c>
      <c r="AD84" s="191"/>
      <c r="AE84" s="194"/>
      <c r="AF84" s="195"/>
      <c r="AG84" s="227" t="s">
        <v>70</v>
      </c>
      <c r="AH84" s="197"/>
      <c r="AI84" s="199"/>
      <c r="AJ84" s="193" t="s">
        <v>70</v>
      </c>
      <c r="AK84" s="191"/>
      <c r="AL84" s="194"/>
      <c r="AM84" s="195"/>
      <c r="AN84" s="227" t="s">
        <v>70</v>
      </c>
      <c r="AO84" s="197"/>
      <c r="AP84" s="199"/>
      <c r="AQ84" s="200" t="s">
        <v>70</v>
      </c>
      <c r="AR84" s="191" t="s">
        <v>70</v>
      </c>
      <c r="AS84" s="194"/>
      <c r="AT84" s="195"/>
      <c r="AU84" s="228" t="s">
        <v>70</v>
      </c>
      <c r="AV84" s="197"/>
      <c r="AW84" s="202"/>
      <c r="AX84" s="200" t="s">
        <v>70</v>
      </c>
      <c r="AY84" s="194"/>
      <c r="AZ84" s="194"/>
      <c r="BA84" s="195"/>
      <c r="BB84" s="228" t="s">
        <v>70</v>
      </c>
      <c r="BC84" s="197"/>
      <c r="BD84" s="4"/>
      <c r="BE84" s="4"/>
      <c r="BF84" s="4"/>
      <c r="BG84" s="4"/>
      <c r="BH84" s="4"/>
      <c r="BI84" s="4"/>
      <c r="BJ84" s="4"/>
      <c r="BK84" s="4"/>
      <c r="BL84" s="4"/>
      <c r="BM84" s="4"/>
      <c r="BN84" s="4"/>
      <c r="BO84" s="4"/>
      <c r="BP84" s="4"/>
    </row>
    <row r="85">
      <c r="A85" s="229">
        <v>63.0</v>
      </c>
      <c r="B85" s="230" t="s">
        <v>292</v>
      </c>
      <c r="C85" s="231" t="s">
        <v>293</v>
      </c>
      <c r="D85" s="232" t="s">
        <v>294</v>
      </c>
      <c r="E85" s="233" t="s">
        <v>295</v>
      </c>
      <c r="F85" s="234" t="s">
        <v>69</v>
      </c>
      <c r="G85" s="235"/>
      <c r="H85" s="229" t="s">
        <v>70</v>
      </c>
      <c r="I85" s="229" t="s">
        <v>70</v>
      </c>
      <c r="J85" s="161"/>
      <c r="K85" s="162"/>
      <c r="L85" s="236" t="s">
        <v>70</v>
      </c>
      <c r="M85" s="164"/>
      <c r="N85" s="237"/>
      <c r="O85" s="229" t="s">
        <v>70</v>
      </c>
      <c r="P85" s="234"/>
      <c r="Q85" s="161"/>
      <c r="R85" s="162"/>
      <c r="S85" s="236" t="s">
        <v>70</v>
      </c>
      <c r="T85" s="164"/>
      <c r="U85" s="237"/>
      <c r="V85" s="229" t="s">
        <v>70</v>
      </c>
      <c r="W85" s="234"/>
      <c r="X85" s="161"/>
      <c r="Y85" s="162"/>
      <c r="Z85" s="236" t="s">
        <v>70</v>
      </c>
      <c r="AA85" s="164"/>
      <c r="AB85" s="237"/>
      <c r="AC85" s="229" t="s">
        <v>70</v>
      </c>
      <c r="AD85" s="234"/>
      <c r="AE85" s="161"/>
      <c r="AF85" s="162"/>
      <c r="AG85" s="236" t="s">
        <v>70</v>
      </c>
      <c r="AH85" s="164"/>
      <c r="AI85" s="237"/>
      <c r="AJ85" s="229" t="s">
        <v>70</v>
      </c>
      <c r="AK85" s="234"/>
      <c r="AL85" s="161"/>
      <c r="AM85" s="162"/>
      <c r="AN85" s="236" t="s">
        <v>70</v>
      </c>
      <c r="AO85" s="164"/>
      <c r="AP85" s="237"/>
      <c r="AQ85" s="229" t="s">
        <v>70</v>
      </c>
      <c r="AR85" s="234" t="s">
        <v>70</v>
      </c>
      <c r="AS85" s="161"/>
      <c r="AT85" s="162"/>
      <c r="AU85" s="236" t="s">
        <v>70</v>
      </c>
      <c r="AV85" s="164"/>
      <c r="AW85" s="238"/>
      <c r="AX85" s="160" t="s">
        <v>149</v>
      </c>
      <c r="AY85" s="161"/>
      <c r="AZ85" s="161"/>
      <c r="BA85" s="162" t="s">
        <v>296</v>
      </c>
      <c r="BB85" s="239" t="s">
        <v>149</v>
      </c>
      <c r="BC85" s="240" t="s">
        <v>297</v>
      </c>
      <c r="BD85" s="4"/>
      <c r="BE85" s="4"/>
      <c r="BF85" s="4"/>
      <c r="BG85" s="4"/>
      <c r="BH85" s="4"/>
      <c r="BI85" s="4"/>
      <c r="BJ85" s="4"/>
      <c r="BK85" s="4"/>
      <c r="BL85" s="4"/>
      <c r="BM85" s="4"/>
      <c r="BN85" s="4"/>
      <c r="BO85" s="4"/>
      <c r="BP85" s="4"/>
    </row>
    <row r="86">
      <c r="A86" s="170">
        <v>64.0</v>
      </c>
      <c r="B86" s="166"/>
      <c r="C86" s="223" t="s">
        <v>293</v>
      </c>
      <c r="D86" s="183" t="s">
        <v>298</v>
      </c>
      <c r="E86" s="183" t="s">
        <v>299</v>
      </c>
      <c r="F86" s="176" t="s">
        <v>69</v>
      </c>
      <c r="G86" s="169"/>
      <c r="H86" s="170" t="s">
        <v>70</v>
      </c>
      <c r="I86" s="170" t="s">
        <v>70</v>
      </c>
      <c r="J86" s="171"/>
      <c r="K86" s="172"/>
      <c r="L86" s="173" t="s">
        <v>70</v>
      </c>
      <c r="M86" s="174"/>
      <c r="N86" s="175"/>
      <c r="O86" s="170" t="s">
        <v>70</v>
      </c>
      <c r="P86" s="176"/>
      <c r="Q86" s="171"/>
      <c r="R86" s="172"/>
      <c r="S86" s="173" t="s">
        <v>70</v>
      </c>
      <c r="T86" s="174"/>
      <c r="U86" s="177"/>
      <c r="V86" s="170" t="s">
        <v>70</v>
      </c>
      <c r="W86" s="176"/>
      <c r="X86" s="171"/>
      <c r="Y86" s="172"/>
      <c r="Z86" s="173" t="s">
        <v>70</v>
      </c>
      <c r="AA86" s="174"/>
      <c r="AB86" s="177"/>
      <c r="AC86" s="170" t="s">
        <v>70</v>
      </c>
      <c r="AD86" s="176"/>
      <c r="AE86" s="171"/>
      <c r="AF86" s="172"/>
      <c r="AG86" s="173" t="s">
        <v>70</v>
      </c>
      <c r="AH86" s="174"/>
      <c r="AI86" s="177"/>
      <c r="AJ86" s="170" t="s">
        <v>70</v>
      </c>
      <c r="AK86" s="176"/>
      <c r="AL86" s="171"/>
      <c r="AM86" s="172"/>
      <c r="AN86" s="173" t="s">
        <v>70</v>
      </c>
      <c r="AO86" s="174"/>
      <c r="AP86" s="177"/>
      <c r="AQ86" s="178" t="s">
        <v>70</v>
      </c>
      <c r="AR86" s="176" t="s">
        <v>70</v>
      </c>
      <c r="AS86" s="171"/>
      <c r="AT86" s="172"/>
      <c r="AU86" s="179" t="s">
        <v>70</v>
      </c>
      <c r="AV86" s="174"/>
      <c r="AW86" s="180"/>
      <c r="AX86" s="178" t="s">
        <v>70</v>
      </c>
      <c r="AY86" s="171"/>
      <c r="AZ86" s="171"/>
      <c r="BA86" s="172"/>
      <c r="BB86" s="241" t="s">
        <v>70</v>
      </c>
      <c r="BC86" s="240"/>
      <c r="BD86" s="4"/>
      <c r="BE86" s="4"/>
      <c r="BF86" s="4"/>
      <c r="BG86" s="4"/>
      <c r="BH86" s="4"/>
      <c r="BI86" s="4"/>
      <c r="BJ86" s="4"/>
      <c r="BK86" s="4"/>
      <c r="BL86" s="4"/>
      <c r="BM86" s="4"/>
      <c r="BN86" s="4"/>
      <c r="BO86" s="4"/>
      <c r="BP86" s="4"/>
    </row>
    <row r="87">
      <c r="A87" s="170">
        <v>65.0</v>
      </c>
      <c r="B87" s="166"/>
      <c r="C87" s="223" t="s">
        <v>300</v>
      </c>
      <c r="D87" s="168" t="s">
        <v>301</v>
      </c>
      <c r="E87" s="183" t="s">
        <v>302</v>
      </c>
      <c r="F87" s="176" t="s">
        <v>69</v>
      </c>
      <c r="G87" s="169"/>
      <c r="H87" s="170" t="s">
        <v>70</v>
      </c>
      <c r="I87" s="170" t="s">
        <v>70</v>
      </c>
      <c r="J87" s="171"/>
      <c r="K87" s="172"/>
      <c r="L87" s="173" t="s">
        <v>70</v>
      </c>
      <c r="M87" s="174"/>
      <c r="N87" s="175"/>
      <c r="O87" s="170" t="s">
        <v>70</v>
      </c>
      <c r="P87" s="176"/>
      <c r="Q87" s="171"/>
      <c r="R87" s="172"/>
      <c r="S87" s="173" t="s">
        <v>70</v>
      </c>
      <c r="T87" s="174"/>
      <c r="U87" s="177"/>
      <c r="V87" s="170" t="s">
        <v>70</v>
      </c>
      <c r="W87" s="176"/>
      <c r="X87" s="171"/>
      <c r="Y87" s="172"/>
      <c r="Z87" s="173" t="s">
        <v>70</v>
      </c>
      <c r="AA87" s="174"/>
      <c r="AB87" s="177"/>
      <c r="AC87" s="170" t="s">
        <v>70</v>
      </c>
      <c r="AD87" s="176"/>
      <c r="AE87" s="171"/>
      <c r="AF87" s="172"/>
      <c r="AG87" s="173" t="s">
        <v>70</v>
      </c>
      <c r="AH87" s="174"/>
      <c r="AI87" s="177"/>
      <c r="AJ87" s="170" t="s">
        <v>70</v>
      </c>
      <c r="AK87" s="176"/>
      <c r="AL87" s="171"/>
      <c r="AM87" s="172"/>
      <c r="AN87" s="173" t="s">
        <v>70</v>
      </c>
      <c r="AO87" s="174"/>
      <c r="AP87" s="177"/>
      <c r="AQ87" s="178" t="s">
        <v>70</v>
      </c>
      <c r="AR87" s="176" t="s">
        <v>70</v>
      </c>
      <c r="AS87" s="171"/>
      <c r="AT87" s="172"/>
      <c r="AU87" s="179" t="s">
        <v>70</v>
      </c>
      <c r="AV87" s="174"/>
      <c r="AW87" s="180"/>
      <c r="AX87" s="178" t="s">
        <v>70</v>
      </c>
      <c r="AY87" s="171"/>
      <c r="AZ87" s="171"/>
      <c r="BA87" s="172"/>
      <c r="BB87" s="241" t="s">
        <v>70</v>
      </c>
      <c r="BC87" s="240"/>
      <c r="BD87" s="4"/>
      <c r="BE87" s="4"/>
      <c r="BF87" s="4"/>
      <c r="BG87" s="4"/>
      <c r="BH87" s="4"/>
      <c r="BI87" s="4"/>
      <c r="BJ87" s="4"/>
      <c r="BK87" s="4"/>
      <c r="BL87" s="4"/>
      <c r="BM87" s="4"/>
      <c r="BN87" s="4"/>
      <c r="BO87" s="4"/>
      <c r="BP87" s="4"/>
    </row>
    <row r="88">
      <c r="A88" s="170">
        <v>66.0</v>
      </c>
      <c r="B88" s="166"/>
      <c r="C88" s="223" t="s">
        <v>303</v>
      </c>
      <c r="D88" s="168" t="s">
        <v>304</v>
      </c>
      <c r="E88" s="168" t="s">
        <v>305</v>
      </c>
      <c r="F88" s="176" t="s">
        <v>69</v>
      </c>
      <c r="G88" s="169"/>
      <c r="H88" s="170" t="s">
        <v>70</v>
      </c>
      <c r="I88" s="170" t="s">
        <v>70</v>
      </c>
      <c r="J88" s="171"/>
      <c r="K88" s="172"/>
      <c r="L88" s="173" t="s">
        <v>70</v>
      </c>
      <c r="M88" s="174"/>
      <c r="N88" s="175"/>
      <c r="O88" s="170" t="s">
        <v>70</v>
      </c>
      <c r="P88" s="176"/>
      <c r="Q88" s="171"/>
      <c r="R88" s="172"/>
      <c r="S88" s="173" t="s">
        <v>70</v>
      </c>
      <c r="T88" s="174"/>
      <c r="U88" s="177"/>
      <c r="V88" s="170" t="s">
        <v>70</v>
      </c>
      <c r="W88" s="176"/>
      <c r="X88" s="171"/>
      <c r="Y88" s="172"/>
      <c r="Z88" s="173" t="s">
        <v>70</v>
      </c>
      <c r="AA88" s="174"/>
      <c r="AB88" s="177"/>
      <c r="AC88" s="170" t="s">
        <v>70</v>
      </c>
      <c r="AD88" s="176"/>
      <c r="AE88" s="171"/>
      <c r="AF88" s="172"/>
      <c r="AG88" s="173" t="s">
        <v>70</v>
      </c>
      <c r="AH88" s="174"/>
      <c r="AI88" s="177"/>
      <c r="AJ88" s="170" t="s">
        <v>70</v>
      </c>
      <c r="AK88" s="176"/>
      <c r="AL88" s="171"/>
      <c r="AM88" s="172"/>
      <c r="AN88" s="173" t="s">
        <v>70</v>
      </c>
      <c r="AO88" s="174"/>
      <c r="AP88" s="177"/>
      <c r="AQ88" s="178" t="s">
        <v>70</v>
      </c>
      <c r="AR88" s="176" t="s">
        <v>70</v>
      </c>
      <c r="AS88" s="171"/>
      <c r="AT88" s="172"/>
      <c r="AU88" s="179" t="s">
        <v>70</v>
      </c>
      <c r="AV88" s="174"/>
      <c r="AW88" s="180"/>
      <c r="AX88" s="178" t="s">
        <v>70</v>
      </c>
      <c r="AY88" s="171"/>
      <c r="AZ88" s="171"/>
      <c r="BA88" s="172"/>
      <c r="BB88" s="241" t="s">
        <v>70</v>
      </c>
      <c r="BC88" s="240"/>
      <c r="BD88" s="4"/>
      <c r="BE88" s="4"/>
      <c r="BF88" s="4"/>
      <c r="BG88" s="4"/>
      <c r="BH88" s="4"/>
      <c r="BI88" s="4"/>
      <c r="BJ88" s="4"/>
      <c r="BK88" s="4"/>
      <c r="BL88" s="4"/>
      <c r="BM88" s="4"/>
      <c r="BN88" s="4"/>
      <c r="BO88" s="4"/>
      <c r="BP88" s="4"/>
    </row>
    <row r="89">
      <c r="A89" s="170">
        <v>67.0</v>
      </c>
      <c r="B89" s="166"/>
      <c r="C89" s="223" t="s">
        <v>306</v>
      </c>
      <c r="D89" s="168" t="s">
        <v>307</v>
      </c>
      <c r="E89" s="168" t="s">
        <v>308</v>
      </c>
      <c r="F89" s="176" t="s">
        <v>69</v>
      </c>
      <c r="G89" s="169"/>
      <c r="H89" s="170" t="s">
        <v>70</v>
      </c>
      <c r="I89" s="170" t="s">
        <v>70</v>
      </c>
      <c r="J89" s="171"/>
      <c r="K89" s="172"/>
      <c r="L89" s="173" t="s">
        <v>70</v>
      </c>
      <c r="M89" s="174"/>
      <c r="N89" s="175"/>
      <c r="O89" s="170" t="s">
        <v>70</v>
      </c>
      <c r="P89" s="176"/>
      <c r="Q89" s="171"/>
      <c r="R89" s="172"/>
      <c r="S89" s="173" t="s">
        <v>70</v>
      </c>
      <c r="T89" s="174"/>
      <c r="U89" s="177"/>
      <c r="V89" s="170" t="s">
        <v>70</v>
      </c>
      <c r="W89" s="176"/>
      <c r="X89" s="171"/>
      <c r="Y89" s="172"/>
      <c r="Z89" s="173" t="s">
        <v>70</v>
      </c>
      <c r="AA89" s="174"/>
      <c r="AB89" s="177"/>
      <c r="AC89" s="170" t="s">
        <v>70</v>
      </c>
      <c r="AD89" s="176"/>
      <c r="AE89" s="171"/>
      <c r="AF89" s="172"/>
      <c r="AG89" s="173" t="s">
        <v>70</v>
      </c>
      <c r="AH89" s="174"/>
      <c r="AI89" s="177"/>
      <c r="AJ89" s="170" t="s">
        <v>70</v>
      </c>
      <c r="AK89" s="176"/>
      <c r="AL89" s="171"/>
      <c r="AM89" s="172"/>
      <c r="AN89" s="173" t="s">
        <v>70</v>
      </c>
      <c r="AO89" s="174"/>
      <c r="AP89" s="177"/>
      <c r="AQ89" s="178" t="s">
        <v>70</v>
      </c>
      <c r="AR89" s="176" t="s">
        <v>70</v>
      </c>
      <c r="AS89" s="171"/>
      <c r="AT89" s="172"/>
      <c r="AU89" s="179" t="s">
        <v>70</v>
      </c>
      <c r="AV89" s="174"/>
      <c r="AW89" s="180"/>
      <c r="AX89" s="178" t="s">
        <v>70</v>
      </c>
      <c r="AY89" s="171"/>
      <c r="AZ89" s="171"/>
      <c r="BA89" s="172"/>
      <c r="BB89" s="241" t="s">
        <v>70</v>
      </c>
      <c r="BC89" s="240"/>
      <c r="BD89" s="4"/>
      <c r="BE89" s="4"/>
      <c r="BF89" s="4"/>
      <c r="BG89" s="4"/>
      <c r="BH89" s="4"/>
      <c r="BI89" s="4"/>
      <c r="BJ89" s="4"/>
      <c r="BK89" s="4"/>
      <c r="BL89" s="4"/>
      <c r="BM89" s="4"/>
      <c r="BN89" s="4"/>
      <c r="BO89" s="4"/>
      <c r="BP89" s="4"/>
    </row>
    <row r="90">
      <c r="A90" s="170">
        <v>68.0</v>
      </c>
      <c r="B90" s="166"/>
      <c r="C90" s="223" t="s">
        <v>309</v>
      </c>
      <c r="D90" s="168" t="s">
        <v>310</v>
      </c>
      <c r="E90" s="168" t="s">
        <v>308</v>
      </c>
      <c r="F90" s="176" t="s">
        <v>69</v>
      </c>
      <c r="G90" s="169"/>
      <c r="H90" s="170" t="s">
        <v>70</v>
      </c>
      <c r="I90" s="170" t="s">
        <v>70</v>
      </c>
      <c r="J90" s="171"/>
      <c r="K90" s="172"/>
      <c r="L90" s="173" t="s">
        <v>70</v>
      </c>
      <c r="M90" s="174"/>
      <c r="N90" s="175"/>
      <c r="O90" s="170" t="s">
        <v>70</v>
      </c>
      <c r="P90" s="176"/>
      <c r="Q90" s="171"/>
      <c r="R90" s="172"/>
      <c r="S90" s="173" t="s">
        <v>70</v>
      </c>
      <c r="T90" s="174"/>
      <c r="U90" s="177"/>
      <c r="V90" s="170" t="s">
        <v>70</v>
      </c>
      <c r="W90" s="176"/>
      <c r="X90" s="171"/>
      <c r="Y90" s="172"/>
      <c r="Z90" s="173" t="s">
        <v>70</v>
      </c>
      <c r="AA90" s="174"/>
      <c r="AB90" s="177"/>
      <c r="AC90" s="170" t="s">
        <v>70</v>
      </c>
      <c r="AD90" s="176"/>
      <c r="AE90" s="171"/>
      <c r="AF90" s="172"/>
      <c r="AG90" s="173" t="s">
        <v>70</v>
      </c>
      <c r="AH90" s="174"/>
      <c r="AI90" s="177"/>
      <c r="AJ90" s="170" t="s">
        <v>70</v>
      </c>
      <c r="AK90" s="176"/>
      <c r="AL90" s="171"/>
      <c r="AM90" s="172"/>
      <c r="AN90" s="173" t="s">
        <v>70</v>
      </c>
      <c r="AO90" s="174"/>
      <c r="AP90" s="177"/>
      <c r="AQ90" s="178" t="s">
        <v>70</v>
      </c>
      <c r="AR90" s="176" t="s">
        <v>70</v>
      </c>
      <c r="AS90" s="171"/>
      <c r="AT90" s="172"/>
      <c r="AU90" s="179" t="s">
        <v>70</v>
      </c>
      <c r="AV90" s="174"/>
      <c r="AW90" s="180"/>
      <c r="AX90" s="178" t="s">
        <v>70</v>
      </c>
      <c r="AY90" s="171"/>
      <c r="AZ90" s="171"/>
      <c r="BA90" s="172"/>
      <c r="BB90" s="241" t="s">
        <v>70</v>
      </c>
      <c r="BC90" s="240"/>
      <c r="BD90" s="4"/>
      <c r="BE90" s="4"/>
      <c r="BF90" s="4"/>
      <c r="BG90" s="4"/>
      <c r="BH90" s="4"/>
      <c r="BI90" s="4"/>
      <c r="BJ90" s="4"/>
      <c r="BK90" s="4"/>
      <c r="BL90" s="4"/>
      <c r="BM90" s="4"/>
      <c r="BN90" s="4"/>
      <c r="BO90" s="4"/>
      <c r="BP90" s="4"/>
    </row>
    <row r="91">
      <c r="A91" s="170">
        <v>69.0</v>
      </c>
      <c r="B91" s="166"/>
      <c r="C91" s="223" t="s">
        <v>311</v>
      </c>
      <c r="D91" s="168" t="s">
        <v>312</v>
      </c>
      <c r="E91" s="168" t="s">
        <v>313</v>
      </c>
      <c r="F91" s="176" t="s">
        <v>69</v>
      </c>
      <c r="G91" s="169"/>
      <c r="H91" s="170" t="s">
        <v>70</v>
      </c>
      <c r="I91" s="170" t="s">
        <v>70</v>
      </c>
      <c r="J91" s="171"/>
      <c r="K91" s="172"/>
      <c r="L91" s="173" t="s">
        <v>70</v>
      </c>
      <c r="M91" s="174"/>
      <c r="N91" s="175"/>
      <c r="O91" s="170" t="s">
        <v>70</v>
      </c>
      <c r="P91" s="176"/>
      <c r="Q91" s="171"/>
      <c r="R91" s="172"/>
      <c r="S91" s="173" t="s">
        <v>70</v>
      </c>
      <c r="T91" s="174"/>
      <c r="U91" s="175"/>
      <c r="V91" s="170" t="s">
        <v>70</v>
      </c>
      <c r="W91" s="176"/>
      <c r="X91" s="171"/>
      <c r="Y91" s="172"/>
      <c r="Z91" s="173" t="s">
        <v>70</v>
      </c>
      <c r="AA91" s="174"/>
      <c r="AB91" s="175"/>
      <c r="AC91" s="170" t="s">
        <v>70</v>
      </c>
      <c r="AD91" s="176"/>
      <c r="AE91" s="171"/>
      <c r="AF91" s="172"/>
      <c r="AG91" s="173" t="s">
        <v>70</v>
      </c>
      <c r="AH91" s="174"/>
      <c r="AI91" s="175"/>
      <c r="AJ91" s="170" t="s">
        <v>70</v>
      </c>
      <c r="AK91" s="176"/>
      <c r="AL91" s="171"/>
      <c r="AM91" s="172"/>
      <c r="AN91" s="173" t="s">
        <v>70</v>
      </c>
      <c r="AO91" s="174"/>
      <c r="AP91" s="175"/>
      <c r="AQ91" s="170" t="s">
        <v>70</v>
      </c>
      <c r="AR91" s="176" t="s">
        <v>70</v>
      </c>
      <c r="AS91" s="171"/>
      <c r="AT91" s="172"/>
      <c r="AU91" s="173" t="s">
        <v>70</v>
      </c>
      <c r="AV91" s="174"/>
      <c r="AW91" s="180"/>
      <c r="AX91" s="170" t="s">
        <v>70</v>
      </c>
      <c r="AY91" s="171"/>
      <c r="AZ91" s="171"/>
      <c r="BA91" s="172"/>
      <c r="BB91" s="242" t="s">
        <v>70</v>
      </c>
      <c r="BC91" s="240"/>
      <c r="BD91" s="4"/>
      <c r="BE91" s="4"/>
      <c r="BF91" s="4"/>
      <c r="BG91" s="4"/>
      <c r="BH91" s="4"/>
      <c r="BI91" s="4"/>
      <c r="BJ91" s="4"/>
      <c r="BK91" s="4"/>
      <c r="BL91" s="4"/>
      <c r="BM91" s="4"/>
      <c r="BN91" s="4"/>
      <c r="BO91" s="4"/>
      <c r="BP91" s="4"/>
    </row>
    <row r="92">
      <c r="A92" s="170">
        <v>70.0</v>
      </c>
      <c r="B92" s="166"/>
      <c r="C92" s="223" t="s">
        <v>314</v>
      </c>
      <c r="D92" s="168" t="s">
        <v>315</v>
      </c>
      <c r="E92" s="168" t="s">
        <v>316</v>
      </c>
      <c r="F92" s="176" t="s">
        <v>69</v>
      </c>
      <c r="G92" s="169"/>
      <c r="H92" s="170" t="s">
        <v>70</v>
      </c>
      <c r="I92" s="170" t="s">
        <v>70</v>
      </c>
      <c r="J92" s="171"/>
      <c r="K92" s="172"/>
      <c r="L92" s="173" t="s">
        <v>70</v>
      </c>
      <c r="M92" s="174"/>
      <c r="N92" s="175"/>
      <c r="O92" s="170" t="s">
        <v>70</v>
      </c>
      <c r="P92" s="176"/>
      <c r="Q92" s="171"/>
      <c r="R92" s="172"/>
      <c r="S92" s="173" t="s">
        <v>70</v>
      </c>
      <c r="T92" s="174"/>
      <c r="U92" s="175"/>
      <c r="V92" s="170" t="s">
        <v>70</v>
      </c>
      <c r="W92" s="176"/>
      <c r="X92" s="171"/>
      <c r="Y92" s="172"/>
      <c r="Z92" s="173" t="s">
        <v>70</v>
      </c>
      <c r="AA92" s="174"/>
      <c r="AB92" s="175"/>
      <c r="AC92" s="170" t="s">
        <v>70</v>
      </c>
      <c r="AD92" s="176"/>
      <c r="AE92" s="171"/>
      <c r="AF92" s="172"/>
      <c r="AG92" s="173" t="s">
        <v>70</v>
      </c>
      <c r="AH92" s="174"/>
      <c r="AI92" s="175"/>
      <c r="AJ92" s="170" t="s">
        <v>70</v>
      </c>
      <c r="AK92" s="176"/>
      <c r="AL92" s="171"/>
      <c r="AM92" s="172"/>
      <c r="AN92" s="173" t="s">
        <v>70</v>
      </c>
      <c r="AO92" s="174"/>
      <c r="AP92" s="175"/>
      <c r="AQ92" s="170" t="s">
        <v>70</v>
      </c>
      <c r="AR92" s="176" t="s">
        <v>70</v>
      </c>
      <c r="AS92" s="171"/>
      <c r="AT92" s="172"/>
      <c r="AU92" s="173" t="s">
        <v>70</v>
      </c>
      <c r="AV92" s="174"/>
      <c r="AW92" s="180"/>
      <c r="AX92" s="170" t="s">
        <v>70</v>
      </c>
      <c r="AY92" s="171"/>
      <c r="AZ92" s="171"/>
      <c r="BA92" s="172"/>
      <c r="BB92" s="242" t="s">
        <v>70</v>
      </c>
      <c r="BC92" s="240"/>
      <c r="BD92" s="4"/>
      <c r="BE92" s="4"/>
      <c r="BF92" s="4"/>
      <c r="BG92" s="4"/>
      <c r="BH92" s="4"/>
      <c r="BI92" s="4"/>
      <c r="BJ92" s="4"/>
      <c r="BK92" s="4"/>
      <c r="BL92" s="4"/>
      <c r="BM92" s="4"/>
      <c r="BN92" s="4"/>
      <c r="BO92" s="4"/>
      <c r="BP92" s="4"/>
    </row>
    <row r="93">
      <c r="A93" s="243">
        <v>71.0</v>
      </c>
      <c r="B93" s="244"/>
      <c r="C93" s="245" t="s">
        <v>317</v>
      </c>
      <c r="D93" s="246" t="s">
        <v>318</v>
      </c>
      <c r="E93" s="246" t="s">
        <v>319</v>
      </c>
      <c r="F93" s="247" t="s">
        <v>81</v>
      </c>
      <c r="G93" s="248"/>
      <c r="H93" s="243" t="s">
        <v>91</v>
      </c>
      <c r="I93" s="243" t="s">
        <v>91</v>
      </c>
      <c r="J93" s="249"/>
      <c r="K93" s="250"/>
      <c r="L93" s="251" t="s">
        <v>91</v>
      </c>
      <c r="M93" s="252"/>
      <c r="N93" s="253"/>
      <c r="O93" s="243" t="s">
        <v>91</v>
      </c>
      <c r="P93" s="247"/>
      <c r="Q93" s="249"/>
      <c r="R93" s="250"/>
      <c r="S93" s="251" t="s">
        <v>91</v>
      </c>
      <c r="T93" s="252"/>
      <c r="U93" s="253"/>
      <c r="V93" s="243" t="s">
        <v>91</v>
      </c>
      <c r="W93" s="247"/>
      <c r="X93" s="249"/>
      <c r="Y93" s="250"/>
      <c r="Z93" s="251" t="s">
        <v>91</v>
      </c>
      <c r="AA93" s="252"/>
      <c r="AB93" s="253"/>
      <c r="AC93" s="243" t="s">
        <v>91</v>
      </c>
      <c r="AD93" s="247"/>
      <c r="AE93" s="249"/>
      <c r="AF93" s="250"/>
      <c r="AG93" s="251" t="s">
        <v>91</v>
      </c>
      <c r="AH93" s="252"/>
      <c r="AI93" s="253"/>
      <c r="AJ93" s="243" t="s">
        <v>91</v>
      </c>
      <c r="AK93" s="247"/>
      <c r="AL93" s="249"/>
      <c r="AM93" s="250"/>
      <c r="AN93" s="251" t="s">
        <v>91</v>
      </c>
      <c r="AO93" s="252"/>
      <c r="AP93" s="253"/>
      <c r="AQ93" s="243" t="s">
        <v>91</v>
      </c>
      <c r="AR93" s="247" t="s">
        <v>91</v>
      </c>
      <c r="AS93" s="249"/>
      <c r="AT93" s="250"/>
      <c r="AU93" s="251" t="s">
        <v>91</v>
      </c>
      <c r="AV93" s="252"/>
      <c r="AW93" s="202"/>
      <c r="AX93" s="193" t="s">
        <v>91</v>
      </c>
      <c r="AY93" s="194"/>
      <c r="AZ93" s="194"/>
      <c r="BA93" s="195"/>
      <c r="BB93" s="254" t="s">
        <v>91</v>
      </c>
      <c r="BC93" s="255"/>
      <c r="BD93" s="4"/>
      <c r="BE93" s="4"/>
      <c r="BF93" s="4"/>
      <c r="BG93" s="4"/>
      <c r="BH93" s="4"/>
      <c r="BI93" s="4"/>
      <c r="BJ93" s="4"/>
      <c r="BK93" s="4"/>
      <c r="BL93" s="4"/>
      <c r="BM93" s="4"/>
      <c r="BN93" s="4"/>
      <c r="BO93" s="4"/>
      <c r="BP93" s="4"/>
    </row>
    <row r="94">
      <c r="A94" s="256">
        <v>72.0</v>
      </c>
      <c r="B94" s="257" t="s">
        <v>320</v>
      </c>
      <c r="C94" s="147" t="s">
        <v>321</v>
      </c>
      <c r="D94" s="258" t="s">
        <v>322</v>
      </c>
      <c r="E94" s="258" t="s">
        <v>323</v>
      </c>
      <c r="F94" s="147" t="s">
        <v>69</v>
      </c>
      <c r="G94" s="259"/>
      <c r="H94" s="256" t="s">
        <v>70</v>
      </c>
      <c r="I94" s="256" t="s">
        <v>70</v>
      </c>
      <c r="J94" s="260"/>
      <c r="K94" s="261"/>
      <c r="L94" s="262" t="s">
        <v>70</v>
      </c>
      <c r="M94" s="263"/>
      <c r="N94" s="264"/>
      <c r="O94" s="256" t="s">
        <v>70</v>
      </c>
      <c r="P94" s="147"/>
      <c r="Q94" s="260"/>
      <c r="R94" s="261"/>
      <c r="S94" s="262" t="s">
        <v>70</v>
      </c>
      <c r="T94" s="263"/>
      <c r="U94" s="264"/>
      <c r="V94" s="256" t="s">
        <v>70</v>
      </c>
      <c r="W94" s="147"/>
      <c r="X94" s="260"/>
      <c r="Y94" s="261"/>
      <c r="Z94" s="262" t="s">
        <v>70</v>
      </c>
      <c r="AA94" s="263"/>
      <c r="AB94" s="264"/>
      <c r="AC94" s="256"/>
      <c r="AD94" s="147"/>
      <c r="AE94" s="260"/>
      <c r="AF94" s="261"/>
      <c r="AG94" s="262"/>
      <c r="AH94" s="263"/>
      <c r="AI94" s="264"/>
      <c r="AJ94" s="256" t="s">
        <v>324</v>
      </c>
      <c r="AK94" s="147"/>
      <c r="AL94" s="260"/>
      <c r="AM94" s="261" t="s">
        <v>325</v>
      </c>
      <c r="AN94" s="262" t="s">
        <v>324</v>
      </c>
      <c r="AO94" s="263"/>
      <c r="AP94" s="264"/>
      <c r="AQ94" s="256" t="s">
        <v>70</v>
      </c>
      <c r="AR94" s="147" t="s">
        <v>70</v>
      </c>
      <c r="AS94" s="260"/>
      <c r="AT94" s="265"/>
      <c r="AU94" s="262" t="s">
        <v>70</v>
      </c>
      <c r="AV94" s="263"/>
      <c r="AW94" s="266"/>
      <c r="AX94" s="229" t="s">
        <v>70</v>
      </c>
      <c r="AY94" s="161"/>
      <c r="AZ94" s="161"/>
      <c r="BA94" s="162"/>
      <c r="BB94" s="236" t="s">
        <v>70</v>
      </c>
      <c r="BC94" s="164"/>
      <c r="BD94" s="4"/>
      <c r="BE94" s="4"/>
      <c r="BF94" s="4"/>
      <c r="BG94" s="4"/>
      <c r="BH94" s="4"/>
      <c r="BI94" s="4"/>
      <c r="BJ94" s="4"/>
      <c r="BK94" s="4"/>
      <c r="BL94" s="4"/>
      <c r="BM94" s="4"/>
      <c r="BN94" s="4"/>
      <c r="BO94" s="4"/>
      <c r="BP94" s="4"/>
    </row>
    <row r="95">
      <c r="A95" s="170">
        <v>73.0</v>
      </c>
      <c r="B95" s="166"/>
      <c r="C95" s="176" t="s">
        <v>321</v>
      </c>
      <c r="D95" s="267" t="s">
        <v>326</v>
      </c>
      <c r="E95" s="267" t="s">
        <v>327</v>
      </c>
      <c r="F95" s="176" t="s">
        <v>69</v>
      </c>
      <c r="G95" s="169"/>
      <c r="H95" s="170" t="s">
        <v>149</v>
      </c>
      <c r="I95" s="170" t="s">
        <v>149</v>
      </c>
      <c r="J95" s="176"/>
      <c r="K95" s="172"/>
      <c r="L95" s="173" t="s">
        <v>149</v>
      </c>
      <c r="M95" s="181" t="s">
        <v>328</v>
      </c>
      <c r="N95" s="175"/>
      <c r="O95" s="170" t="s">
        <v>149</v>
      </c>
      <c r="P95" s="176"/>
      <c r="Q95" s="176"/>
      <c r="R95" s="172"/>
      <c r="S95" s="173" t="s">
        <v>149</v>
      </c>
      <c r="T95" s="181" t="s">
        <v>329</v>
      </c>
      <c r="U95" s="175"/>
      <c r="V95" s="170" t="s">
        <v>149</v>
      </c>
      <c r="W95" s="176"/>
      <c r="X95" s="176"/>
      <c r="Y95" s="172"/>
      <c r="Z95" s="173" t="s">
        <v>149</v>
      </c>
      <c r="AA95" s="181" t="s">
        <v>330</v>
      </c>
      <c r="AB95" s="175"/>
      <c r="AC95" s="170" t="s">
        <v>149</v>
      </c>
      <c r="AD95" s="176"/>
      <c r="AE95" s="176"/>
      <c r="AF95" s="172"/>
      <c r="AG95" s="173" t="s">
        <v>149</v>
      </c>
      <c r="AH95" s="181" t="s">
        <v>331</v>
      </c>
      <c r="AI95" s="175"/>
      <c r="AJ95" s="170" t="s">
        <v>149</v>
      </c>
      <c r="AK95" s="176"/>
      <c r="AL95" s="176"/>
      <c r="AM95" s="172"/>
      <c r="AN95" s="173" t="s">
        <v>149</v>
      </c>
      <c r="AO95" s="181" t="s">
        <v>332</v>
      </c>
      <c r="AP95" s="175"/>
      <c r="AQ95" s="170" t="s">
        <v>149</v>
      </c>
      <c r="AR95" s="176" t="s">
        <v>149</v>
      </c>
      <c r="AS95" s="176"/>
      <c r="AT95" s="172"/>
      <c r="AU95" s="173" t="s">
        <v>149</v>
      </c>
      <c r="AV95" s="181" t="s">
        <v>333</v>
      </c>
      <c r="AW95" s="268"/>
      <c r="AX95" s="170" t="s">
        <v>149</v>
      </c>
      <c r="AY95" s="171"/>
      <c r="AZ95" s="176"/>
      <c r="BA95" s="172"/>
      <c r="BB95" s="173" t="s">
        <v>149</v>
      </c>
      <c r="BC95" s="269" t="s">
        <v>334</v>
      </c>
      <c r="BD95" s="4"/>
      <c r="BE95" s="4"/>
      <c r="BF95" s="4"/>
      <c r="BG95" s="4"/>
      <c r="BH95" s="4"/>
      <c r="BI95" s="4"/>
      <c r="BJ95" s="4"/>
      <c r="BK95" s="4"/>
      <c r="BL95" s="4"/>
      <c r="BM95" s="4"/>
      <c r="BN95" s="4"/>
      <c r="BO95" s="4"/>
      <c r="BP95" s="4"/>
    </row>
    <row r="96">
      <c r="A96" s="170">
        <v>74.0</v>
      </c>
      <c r="B96" s="166"/>
      <c r="C96" s="176" t="s">
        <v>321</v>
      </c>
      <c r="D96" s="267" t="s">
        <v>335</v>
      </c>
      <c r="E96" s="267" t="s">
        <v>336</v>
      </c>
      <c r="F96" s="176" t="s">
        <v>69</v>
      </c>
      <c r="G96" s="169"/>
      <c r="H96" s="170" t="s">
        <v>70</v>
      </c>
      <c r="I96" s="170" t="s">
        <v>70</v>
      </c>
      <c r="J96" s="171"/>
      <c r="K96" s="182"/>
      <c r="L96" s="173" t="s">
        <v>70</v>
      </c>
      <c r="M96" s="269"/>
      <c r="N96" s="175"/>
      <c r="O96" s="170" t="s">
        <v>70</v>
      </c>
      <c r="P96" s="176"/>
      <c r="Q96" s="171"/>
      <c r="R96" s="182"/>
      <c r="S96" s="173" t="s">
        <v>70</v>
      </c>
      <c r="T96" s="269"/>
      <c r="U96" s="175"/>
      <c r="V96" s="170" t="s">
        <v>70</v>
      </c>
      <c r="W96" s="176"/>
      <c r="X96" s="171"/>
      <c r="Y96" s="182"/>
      <c r="Z96" s="173" t="s">
        <v>70</v>
      </c>
      <c r="AA96" s="269"/>
      <c r="AB96" s="175"/>
      <c r="AC96" s="170" t="s">
        <v>70</v>
      </c>
      <c r="AD96" s="176"/>
      <c r="AE96" s="171"/>
      <c r="AF96" s="182"/>
      <c r="AG96" s="173" t="s">
        <v>70</v>
      </c>
      <c r="AH96" s="269"/>
      <c r="AI96" s="175"/>
      <c r="AJ96" s="170" t="s">
        <v>324</v>
      </c>
      <c r="AK96" s="176"/>
      <c r="AL96" s="171"/>
      <c r="AM96" s="182" t="s">
        <v>325</v>
      </c>
      <c r="AN96" s="173" t="s">
        <v>324</v>
      </c>
      <c r="AO96" s="269"/>
      <c r="AP96" s="175"/>
      <c r="AQ96" s="170" t="s">
        <v>70</v>
      </c>
      <c r="AR96" s="176" t="s">
        <v>70</v>
      </c>
      <c r="AS96" s="171"/>
      <c r="AT96" s="172"/>
      <c r="AU96" s="173" t="s">
        <v>70</v>
      </c>
      <c r="AV96" s="269"/>
      <c r="AW96" s="268"/>
      <c r="AX96" s="170" t="s">
        <v>324</v>
      </c>
      <c r="AY96" s="171"/>
      <c r="AZ96" s="171"/>
      <c r="BA96" s="172"/>
      <c r="BB96" s="173" t="s">
        <v>324</v>
      </c>
      <c r="BC96" s="269" t="s">
        <v>337</v>
      </c>
      <c r="BD96" s="4"/>
      <c r="BE96" s="4"/>
      <c r="BF96" s="4"/>
      <c r="BG96" s="4"/>
      <c r="BH96" s="4"/>
      <c r="BI96" s="4"/>
      <c r="BJ96" s="4"/>
      <c r="BK96" s="4"/>
      <c r="BL96" s="4"/>
      <c r="BM96" s="4"/>
      <c r="BN96" s="4"/>
      <c r="BO96" s="4"/>
      <c r="BP96" s="4"/>
    </row>
    <row r="97">
      <c r="A97" s="170">
        <v>75.0</v>
      </c>
      <c r="B97" s="166"/>
      <c r="C97" s="176" t="s">
        <v>338</v>
      </c>
      <c r="D97" s="267" t="s">
        <v>339</v>
      </c>
      <c r="E97" s="267" t="s">
        <v>336</v>
      </c>
      <c r="F97" s="176" t="s">
        <v>69</v>
      </c>
      <c r="G97" s="169"/>
      <c r="H97" s="170" t="s">
        <v>70</v>
      </c>
      <c r="I97" s="170" t="s">
        <v>70</v>
      </c>
      <c r="J97" s="171"/>
      <c r="K97" s="172"/>
      <c r="L97" s="173" t="s">
        <v>70</v>
      </c>
      <c r="M97" s="174"/>
      <c r="N97" s="175"/>
      <c r="O97" s="170" t="s">
        <v>70</v>
      </c>
      <c r="P97" s="176"/>
      <c r="Q97" s="171"/>
      <c r="R97" s="172"/>
      <c r="S97" s="173" t="s">
        <v>70</v>
      </c>
      <c r="T97" s="174"/>
      <c r="U97" s="175"/>
      <c r="V97" s="170" t="s">
        <v>70</v>
      </c>
      <c r="W97" s="176"/>
      <c r="X97" s="171"/>
      <c r="Y97" s="172"/>
      <c r="Z97" s="173" t="s">
        <v>70</v>
      </c>
      <c r="AA97" s="174"/>
      <c r="AB97" s="175"/>
      <c r="AC97" s="170" t="s">
        <v>70</v>
      </c>
      <c r="AD97" s="176"/>
      <c r="AE97" s="171"/>
      <c r="AF97" s="172"/>
      <c r="AG97" s="173" t="s">
        <v>70</v>
      </c>
      <c r="AH97" s="174"/>
      <c r="AI97" s="175"/>
      <c r="AJ97" s="170" t="s">
        <v>70</v>
      </c>
      <c r="AK97" s="176"/>
      <c r="AL97" s="171"/>
      <c r="AM97" s="172"/>
      <c r="AN97" s="173" t="s">
        <v>70</v>
      </c>
      <c r="AO97" s="174"/>
      <c r="AP97" s="175"/>
      <c r="AQ97" s="170" t="s">
        <v>70</v>
      </c>
      <c r="AR97" s="176" t="s">
        <v>70</v>
      </c>
      <c r="AS97" s="171"/>
      <c r="AT97" s="172"/>
      <c r="AU97" s="173" t="s">
        <v>70</v>
      </c>
      <c r="AV97" s="174"/>
      <c r="AW97" s="180"/>
      <c r="AX97" s="170" t="s">
        <v>70</v>
      </c>
      <c r="AY97" s="171"/>
      <c r="AZ97" s="171"/>
      <c r="BA97" s="172"/>
      <c r="BB97" s="173" t="s">
        <v>70</v>
      </c>
      <c r="BC97" s="174"/>
      <c r="BD97" s="4"/>
      <c r="BE97" s="4"/>
      <c r="BF97" s="4"/>
      <c r="BG97" s="4"/>
      <c r="BH97" s="4"/>
      <c r="BI97" s="4"/>
      <c r="BJ97" s="4"/>
      <c r="BK97" s="4"/>
      <c r="BL97" s="4"/>
      <c r="BM97" s="4"/>
      <c r="BN97" s="4"/>
      <c r="BO97" s="4"/>
      <c r="BP97" s="4"/>
    </row>
    <row r="98">
      <c r="A98" s="170">
        <v>76.0</v>
      </c>
      <c r="B98" s="166"/>
      <c r="C98" s="176" t="s">
        <v>340</v>
      </c>
      <c r="D98" s="267" t="s">
        <v>341</v>
      </c>
      <c r="E98" s="267" t="s">
        <v>342</v>
      </c>
      <c r="F98" s="176" t="s">
        <v>69</v>
      </c>
      <c r="G98" s="169"/>
      <c r="H98" s="184" t="s">
        <v>149</v>
      </c>
      <c r="I98" s="184" t="s">
        <v>149</v>
      </c>
      <c r="J98" s="171"/>
      <c r="K98" s="182" t="s">
        <v>343</v>
      </c>
      <c r="L98" s="185" t="s">
        <v>149</v>
      </c>
      <c r="M98" s="181" t="s">
        <v>344</v>
      </c>
      <c r="N98" s="186"/>
      <c r="O98" s="184" t="s">
        <v>149</v>
      </c>
      <c r="P98" s="176"/>
      <c r="Q98" s="171"/>
      <c r="R98" s="182" t="s">
        <v>343</v>
      </c>
      <c r="S98" s="185" t="s">
        <v>149</v>
      </c>
      <c r="T98" s="181" t="s">
        <v>344</v>
      </c>
      <c r="U98" s="175"/>
      <c r="V98" s="170" t="s">
        <v>70</v>
      </c>
      <c r="W98" s="176"/>
      <c r="X98" s="171"/>
      <c r="Y98" s="182"/>
      <c r="Z98" s="173" t="s">
        <v>70</v>
      </c>
      <c r="AA98" s="203"/>
      <c r="AB98" s="175"/>
      <c r="AC98" s="170" t="s">
        <v>70</v>
      </c>
      <c r="AD98" s="176"/>
      <c r="AE98" s="171"/>
      <c r="AF98" s="182"/>
      <c r="AG98" s="173" t="s">
        <v>70</v>
      </c>
      <c r="AH98" s="203"/>
      <c r="AI98" s="175"/>
      <c r="AJ98" s="170" t="s">
        <v>324</v>
      </c>
      <c r="AK98" s="176"/>
      <c r="AL98" s="171"/>
      <c r="AM98" s="182" t="s">
        <v>345</v>
      </c>
      <c r="AN98" s="173" t="s">
        <v>324</v>
      </c>
      <c r="AO98" s="203"/>
      <c r="AP98" s="175"/>
      <c r="AQ98" s="170" t="s">
        <v>107</v>
      </c>
      <c r="AR98" s="176" t="s">
        <v>107</v>
      </c>
      <c r="AS98" s="171"/>
      <c r="AT98" s="172"/>
      <c r="AU98" s="173" t="s">
        <v>107</v>
      </c>
      <c r="AV98" s="181" t="s">
        <v>346</v>
      </c>
      <c r="AW98" s="268"/>
      <c r="AX98" s="170" t="s">
        <v>149</v>
      </c>
      <c r="AY98" s="171"/>
      <c r="AZ98" s="171"/>
      <c r="BA98" s="172"/>
      <c r="BB98" s="173" t="s">
        <v>149</v>
      </c>
      <c r="BC98" s="269" t="s">
        <v>347</v>
      </c>
      <c r="BD98" s="4"/>
      <c r="BE98" s="4"/>
      <c r="BF98" s="4"/>
      <c r="BG98" s="4"/>
      <c r="BH98" s="4"/>
      <c r="BI98" s="4"/>
      <c r="BJ98" s="4"/>
      <c r="BK98" s="4"/>
      <c r="BL98" s="4"/>
      <c r="BM98" s="4"/>
      <c r="BN98" s="4"/>
      <c r="BO98" s="4"/>
      <c r="BP98" s="4"/>
    </row>
    <row r="99">
      <c r="A99" s="170">
        <v>77.0</v>
      </c>
      <c r="B99" s="166"/>
      <c r="C99" s="176" t="s">
        <v>348</v>
      </c>
      <c r="D99" s="267" t="s">
        <v>341</v>
      </c>
      <c r="E99" s="267" t="s">
        <v>349</v>
      </c>
      <c r="F99" s="176" t="s">
        <v>69</v>
      </c>
      <c r="G99" s="169"/>
      <c r="H99" s="170" t="s">
        <v>70</v>
      </c>
      <c r="I99" s="170" t="s">
        <v>70</v>
      </c>
      <c r="J99" s="171"/>
      <c r="K99" s="182"/>
      <c r="L99" s="173" t="s">
        <v>70</v>
      </c>
      <c r="M99" s="174"/>
      <c r="N99" s="175"/>
      <c r="O99" s="170" t="s">
        <v>70</v>
      </c>
      <c r="P99" s="176"/>
      <c r="Q99" s="171"/>
      <c r="R99" s="182"/>
      <c r="S99" s="173" t="s">
        <v>70</v>
      </c>
      <c r="T99" s="174"/>
      <c r="U99" s="175"/>
      <c r="V99" s="170" t="s">
        <v>70</v>
      </c>
      <c r="W99" s="176"/>
      <c r="X99" s="171"/>
      <c r="Y99" s="182"/>
      <c r="Z99" s="173" t="s">
        <v>70</v>
      </c>
      <c r="AA99" s="174"/>
      <c r="AB99" s="175"/>
      <c r="AC99" s="170" t="s">
        <v>70</v>
      </c>
      <c r="AD99" s="176"/>
      <c r="AE99" s="171"/>
      <c r="AF99" s="182"/>
      <c r="AG99" s="173" t="s">
        <v>70</v>
      </c>
      <c r="AH99" s="174"/>
      <c r="AI99" s="175"/>
      <c r="AJ99" s="170" t="s">
        <v>324</v>
      </c>
      <c r="AK99" s="176"/>
      <c r="AL99" s="171"/>
      <c r="AM99" s="182" t="s">
        <v>345</v>
      </c>
      <c r="AN99" s="173" t="s">
        <v>324</v>
      </c>
      <c r="AO99" s="174"/>
      <c r="AP99" s="175"/>
      <c r="AQ99" s="170" t="s">
        <v>70</v>
      </c>
      <c r="AR99" s="176" t="s">
        <v>70</v>
      </c>
      <c r="AS99" s="171"/>
      <c r="AT99" s="172"/>
      <c r="AU99" s="173" t="s">
        <v>70</v>
      </c>
      <c r="AV99" s="174"/>
      <c r="AW99" s="180"/>
      <c r="AX99" s="170" t="s">
        <v>70</v>
      </c>
      <c r="AY99" s="171"/>
      <c r="AZ99" s="171"/>
      <c r="BA99" s="172"/>
      <c r="BB99" s="173" t="s">
        <v>70</v>
      </c>
      <c r="BC99" s="174"/>
      <c r="BD99" s="4"/>
      <c r="BE99" s="4"/>
      <c r="BF99" s="4"/>
      <c r="BG99" s="4"/>
      <c r="BH99" s="4"/>
      <c r="BI99" s="4"/>
      <c r="BJ99" s="4"/>
      <c r="BK99" s="4"/>
      <c r="BL99" s="4"/>
      <c r="BM99" s="4"/>
      <c r="BN99" s="4"/>
      <c r="BO99" s="4"/>
      <c r="BP99" s="4"/>
    </row>
    <row r="100">
      <c r="A100" s="170">
        <v>78.0</v>
      </c>
      <c r="B100" s="166"/>
      <c r="C100" s="176" t="s">
        <v>350</v>
      </c>
      <c r="D100" s="267" t="s">
        <v>351</v>
      </c>
      <c r="E100" s="267" t="s">
        <v>352</v>
      </c>
      <c r="F100" s="176" t="s">
        <v>69</v>
      </c>
      <c r="G100" s="169"/>
      <c r="H100" s="170" t="s">
        <v>70</v>
      </c>
      <c r="I100" s="170" t="s">
        <v>70</v>
      </c>
      <c r="J100" s="171"/>
      <c r="K100" s="172"/>
      <c r="L100" s="173" t="s">
        <v>70</v>
      </c>
      <c r="M100" s="174"/>
      <c r="N100" s="175"/>
      <c r="O100" s="170" t="s">
        <v>70</v>
      </c>
      <c r="P100" s="176"/>
      <c r="Q100" s="171"/>
      <c r="R100" s="172"/>
      <c r="S100" s="173" t="s">
        <v>70</v>
      </c>
      <c r="T100" s="174"/>
      <c r="U100" s="175"/>
      <c r="V100" s="170" t="s">
        <v>70</v>
      </c>
      <c r="W100" s="176"/>
      <c r="X100" s="171"/>
      <c r="Y100" s="172"/>
      <c r="Z100" s="173" t="s">
        <v>70</v>
      </c>
      <c r="AA100" s="174"/>
      <c r="AB100" s="175"/>
      <c r="AC100" s="170" t="s">
        <v>70</v>
      </c>
      <c r="AD100" s="176"/>
      <c r="AE100" s="171"/>
      <c r="AF100" s="172"/>
      <c r="AG100" s="173" t="s">
        <v>70</v>
      </c>
      <c r="AH100" s="174"/>
      <c r="AI100" s="175"/>
      <c r="AJ100" s="170" t="s">
        <v>70</v>
      </c>
      <c r="AK100" s="176"/>
      <c r="AL100" s="171"/>
      <c r="AM100" s="172"/>
      <c r="AN100" s="173" t="s">
        <v>70</v>
      </c>
      <c r="AO100" s="174"/>
      <c r="AP100" s="175"/>
      <c r="AQ100" s="170" t="s">
        <v>70</v>
      </c>
      <c r="AR100" s="176" t="s">
        <v>70</v>
      </c>
      <c r="AS100" s="171"/>
      <c r="AT100" s="172"/>
      <c r="AU100" s="173" t="s">
        <v>70</v>
      </c>
      <c r="AV100" s="174"/>
      <c r="AW100" s="180"/>
      <c r="AX100" s="170" t="s">
        <v>70</v>
      </c>
      <c r="AY100" s="171"/>
      <c r="AZ100" s="171"/>
      <c r="BA100" s="172"/>
      <c r="BB100" s="173" t="s">
        <v>70</v>
      </c>
      <c r="BC100" s="174"/>
      <c r="BD100" s="4"/>
      <c r="BE100" s="4"/>
      <c r="BF100" s="4"/>
      <c r="BG100" s="4"/>
      <c r="BH100" s="4"/>
      <c r="BI100" s="4"/>
      <c r="BJ100" s="4"/>
      <c r="BK100" s="4"/>
      <c r="BL100" s="4"/>
      <c r="BM100" s="4"/>
      <c r="BN100" s="4"/>
      <c r="BO100" s="4"/>
      <c r="BP100" s="4"/>
    </row>
    <row r="101">
      <c r="A101" s="170">
        <v>79.0</v>
      </c>
      <c r="B101" s="166"/>
      <c r="C101" s="176" t="s">
        <v>353</v>
      </c>
      <c r="D101" s="267" t="s">
        <v>354</v>
      </c>
      <c r="E101" s="267" t="s">
        <v>355</v>
      </c>
      <c r="F101" s="176" t="s">
        <v>69</v>
      </c>
      <c r="G101" s="169"/>
      <c r="H101" s="170" t="s">
        <v>70</v>
      </c>
      <c r="I101" s="170" t="s">
        <v>70</v>
      </c>
      <c r="J101" s="171"/>
      <c r="K101" s="182"/>
      <c r="L101" s="173" t="s">
        <v>70</v>
      </c>
      <c r="M101" s="174"/>
      <c r="N101" s="175"/>
      <c r="O101" s="170" t="s">
        <v>70</v>
      </c>
      <c r="P101" s="176"/>
      <c r="Q101" s="171"/>
      <c r="R101" s="182"/>
      <c r="S101" s="173" t="s">
        <v>70</v>
      </c>
      <c r="T101" s="174"/>
      <c r="U101" s="175"/>
      <c r="V101" s="170" t="s">
        <v>70</v>
      </c>
      <c r="W101" s="176"/>
      <c r="X101" s="171"/>
      <c r="Y101" s="182"/>
      <c r="Z101" s="173" t="s">
        <v>70</v>
      </c>
      <c r="AA101" s="174"/>
      <c r="AB101" s="175"/>
      <c r="AC101" s="170" t="s">
        <v>70</v>
      </c>
      <c r="AD101" s="176"/>
      <c r="AE101" s="171"/>
      <c r="AF101" s="182"/>
      <c r="AG101" s="173" t="s">
        <v>70</v>
      </c>
      <c r="AH101" s="174"/>
      <c r="AI101" s="175"/>
      <c r="AJ101" s="170" t="s">
        <v>324</v>
      </c>
      <c r="AK101" s="176"/>
      <c r="AL101" s="171"/>
      <c r="AM101" s="182" t="s">
        <v>345</v>
      </c>
      <c r="AN101" s="173" t="s">
        <v>324</v>
      </c>
      <c r="AO101" s="174"/>
      <c r="AP101" s="175"/>
      <c r="AQ101" s="170" t="s">
        <v>70</v>
      </c>
      <c r="AR101" s="176" t="s">
        <v>70</v>
      </c>
      <c r="AS101" s="171"/>
      <c r="AT101" s="172"/>
      <c r="AU101" s="173" t="s">
        <v>70</v>
      </c>
      <c r="AV101" s="174"/>
      <c r="AW101" s="180"/>
      <c r="AX101" s="170" t="s">
        <v>70</v>
      </c>
      <c r="AY101" s="171"/>
      <c r="AZ101" s="171"/>
      <c r="BA101" s="172"/>
      <c r="BB101" s="173" t="s">
        <v>70</v>
      </c>
      <c r="BC101" s="174"/>
      <c r="BD101" s="4"/>
      <c r="BE101" s="4"/>
      <c r="BF101" s="4"/>
      <c r="BG101" s="4"/>
      <c r="BH101" s="4"/>
      <c r="BI101" s="4"/>
      <c r="BJ101" s="4"/>
      <c r="BK101" s="4"/>
      <c r="BL101" s="4"/>
      <c r="BM101" s="4"/>
      <c r="BN101" s="4"/>
      <c r="BO101" s="4"/>
      <c r="BP101" s="4"/>
    </row>
    <row r="102">
      <c r="A102" s="170">
        <v>80.0</v>
      </c>
      <c r="B102" s="166"/>
      <c r="C102" s="176" t="s">
        <v>356</v>
      </c>
      <c r="D102" s="267" t="s">
        <v>357</v>
      </c>
      <c r="E102" s="267" t="s">
        <v>358</v>
      </c>
      <c r="F102" s="176" t="s">
        <v>69</v>
      </c>
      <c r="G102" s="169"/>
      <c r="H102" s="170" t="s">
        <v>70</v>
      </c>
      <c r="I102" s="170" t="s">
        <v>70</v>
      </c>
      <c r="J102" s="171"/>
      <c r="K102" s="172"/>
      <c r="L102" s="173" t="s">
        <v>70</v>
      </c>
      <c r="M102" s="174"/>
      <c r="N102" s="175"/>
      <c r="O102" s="170" t="s">
        <v>70</v>
      </c>
      <c r="P102" s="176"/>
      <c r="Q102" s="171"/>
      <c r="R102" s="172"/>
      <c r="S102" s="173" t="s">
        <v>70</v>
      </c>
      <c r="T102" s="174"/>
      <c r="U102" s="175"/>
      <c r="V102" s="170" t="s">
        <v>70</v>
      </c>
      <c r="W102" s="176"/>
      <c r="X102" s="171"/>
      <c r="Y102" s="172"/>
      <c r="Z102" s="173" t="s">
        <v>70</v>
      </c>
      <c r="AA102" s="174"/>
      <c r="AB102" s="175"/>
      <c r="AC102" s="170" t="s">
        <v>70</v>
      </c>
      <c r="AD102" s="176"/>
      <c r="AE102" s="171"/>
      <c r="AF102" s="172"/>
      <c r="AG102" s="173" t="s">
        <v>70</v>
      </c>
      <c r="AH102" s="174"/>
      <c r="AI102" s="175"/>
      <c r="AJ102" s="170" t="s">
        <v>70</v>
      </c>
      <c r="AK102" s="176"/>
      <c r="AL102" s="171"/>
      <c r="AM102" s="172"/>
      <c r="AN102" s="173" t="s">
        <v>70</v>
      </c>
      <c r="AO102" s="174"/>
      <c r="AP102" s="175"/>
      <c r="AQ102" s="170" t="s">
        <v>70</v>
      </c>
      <c r="AR102" s="176" t="s">
        <v>70</v>
      </c>
      <c r="AS102" s="171"/>
      <c r="AT102" s="172"/>
      <c r="AU102" s="173" t="s">
        <v>70</v>
      </c>
      <c r="AV102" s="174"/>
      <c r="AW102" s="180"/>
      <c r="AX102" s="170" t="s">
        <v>70</v>
      </c>
      <c r="AY102" s="171"/>
      <c r="AZ102" s="171"/>
      <c r="BA102" s="172"/>
      <c r="BB102" s="173" t="s">
        <v>70</v>
      </c>
      <c r="BC102" s="174"/>
      <c r="BD102" s="4"/>
      <c r="BE102" s="4"/>
      <c r="BF102" s="4"/>
      <c r="BG102" s="4"/>
      <c r="BH102" s="4"/>
      <c r="BI102" s="4"/>
      <c r="BJ102" s="4"/>
      <c r="BK102" s="4"/>
      <c r="BL102" s="4"/>
      <c r="BM102" s="4"/>
      <c r="BN102" s="4"/>
      <c r="BO102" s="4"/>
      <c r="BP102" s="4"/>
    </row>
    <row r="103">
      <c r="A103" s="170">
        <v>81.0</v>
      </c>
      <c r="B103" s="166"/>
      <c r="C103" s="176" t="s">
        <v>359</v>
      </c>
      <c r="D103" s="267" t="s">
        <v>360</v>
      </c>
      <c r="E103" s="267" t="s">
        <v>361</v>
      </c>
      <c r="F103" s="176" t="s">
        <v>69</v>
      </c>
      <c r="G103" s="169"/>
      <c r="H103" s="170" t="s">
        <v>70</v>
      </c>
      <c r="I103" s="170" t="s">
        <v>70</v>
      </c>
      <c r="J103" s="171"/>
      <c r="K103" s="172"/>
      <c r="L103" s="173" t="s">
        <v>70</v>
      </c>
      <c r="M103" s="174"/>
      <c r="N103" s="175"/>
      <c r="O103" s="170" t="s">
        <v>70</v>
      </c>
      <c r="P103" s="176"/>
      <c r="Q103" s="171"/>
      <c r="R103" s="172"/>
      <c r="S103" s="173" t="s">
        <v>70</v>
      </c>
      <c r="T103" s="174"/>
      <c r="U103" s="175"/>
      <c r="V103" s="170" t="s">
        <v>70</v>
      </c>
      <c r="W103" s="176"/>
      <c r="X103" s="171"/>
      <c r="Y103" s="172"/>
      <c r="Z103" s="173" t="s">
        <v>70</v>
      </c>
      <c r="AA103" s="174"/>
      <c r="AB103" s="175"/>
      <c r="AC103" s="170" t="s">
        <v>70</v>
      </c>
      <c r="AD103" s="176"/>
      <c r="AE103" s="171"/>
      <c r="AF103" s="172"/>
      <c r="AG103" s="173" t="s">
        <v>70</v>
      </c>
      <c r="AH103" s="174"/>
      <c r="AI103" s="175"/>
      <c r="AJ103" s="170" t="s">
        <v>70</v>
      </c>
      <c r="AK103" s="176"/>
      <c r="AL103" s="171"/>
      <c r="AM103" s="172"/>
      <c r="AN103" s="173" t="s">
        <v>70</v>
      </c>
      <c r="AO103" s="174"/>
      <c r="AP103" s="175"/>
      <c r="AQ103" s="170" t="s">
        <v>70</v>
      </c>
      <c r="AR103" s="176" t="s">
        <v>70</v>
      </c>
      <c r="AS103" s="171"/>
      <c r="AT103" s="172"/>
      <c r="AU103" s="173" t="s">
        <v>70</v>
      </c>
      <c r="AV103" s="174"/>
      <c r="AW103" s="180"/>
      <c r="AX103" s="170" t="s">
        <v>70</v>
      </c>
      <c r="AY103" s="171"/>
      <c r="AZ103" s="171"/>
      <c r="BA103" s="172"/>
      <c r="BB103" s="173" t="s">
        <v>70</v>
      </c>
      <c r="BC103" s="174"/>
      <c r="BD103" s="4"/>
      <c r="BE103" s="4"/>
      <c r="BF103" s="4"/>
      <c r="BG103" s="4"/>
      <c r="BH103" s="4"/>
      <c r="BI103" s="4"/>
      <c r="BJ103" s="4"/>
      <c r="BK103" s="4"/>
      <c r="BL103" s="4"/>
      <c r="BM103" s="4"/>
      <c r="BN103" s="4"/>
      <c r="BO103" s="4"/>
      <c r="BP103" s="4"/>
    </row>
    <row r="104">
      <c r="A104" s="170">
        <v>82.0</v>
      </c>
      <c r="B104" s="166"/>
      <c r="C104" s="176" t="s">
        <v>362</v>
      </c>
      <c r="D104" s="267" t="s">
        <v>363</v>
      </c>
      <c r="E104" s="267" t="s">
        <v>364</v>
      </c>
      <c r="F104" s="176" t="s">
        <v>69</v>
      </c>
      <c r="G104" s="169"/>
      <c r="H104" s="170" t="s">
        <v>70</v>
      </c>
      <c r="I104" s="170" t="s">
        <v>70</v>
      </c>
      <c r="J104" s="171"/>
      <c r="K104" s="182"/>
      <c r="L104" s="173" t="s">
        <v>70</v>
      </c>
      <c r="M104" s="174"/>
      <c r="N104" s="175"/>
      <c r="O104" s="170" t="s">
        <v>70</v>
      </c>
      <c r="P104" s="176"/>
      <c r="Q104" s="171"/>
      <c r="R104" s="182"/>
      <c r="S104" s="173" t="s">
        <v>70</v>
      </c>
      <c r="T104" s="174"/>
      <c r="U104" s="175"/>
      <c r="V104" s="170" t="s">
        <v>70</v>
      </c>
      <c r="W104" s="176"/>
      <c r="X104" s="171"/>
      <c r="Y104" s="182"/>
      <c r="Z104" s="173" t="s">
        <v>70</v>
      </c>
      <c r="AA104" s="174"/>
      <c r="AB104" s="175"/>
      <c r="AC104" s="170" t="s">
        <v>70</v>
      </c>
      <c r="AD104" s="176"/>
      <c r="AE104" s="171"/>
      <c r="AF104" s="182"/>
      <c r="AG104" s="173" t="s">
        <v>70</v>
      </c>
      <c r="AH104" s="174"/>
      <c r="AI104" s="175"/>
      <c r="AJ104" s="170" t="s">
        <v>70</v>
      </c>
      <c r="AK104" s="176"/>
      <c r="AL104" s="171"/>
      <c r="AM104" s="182"/>
      <c r="AN104" s="173" t="s">
        <v>70</v>
      </c>
      <c r="AO104" s="174"/>
      <c r="AP104" s="175"/>
      <c r="AQ104" s="170" t="s">
        <v>70</v>
      </c>
      <c r="AR104" s="176" t="s">
        <v>70</v>
      </c>
      <c r="AS104" s="171"/>
      <c r="AT104" s="172"/>
      <c r="AU104" s="173" t="s">
        <v>70</v>
      </c>
      <c r="AV104" s="174"/>
      <c r="AW104" s="180"/>
      <c r="AX104" s="170" t="s">
        <v>70</v>
      </c>
      <c r="AY104" s="171"/>
      <c r="AZ104" s="171"/>
      <c r="BA104" s="172"/>
      <c r="BB104" s="173" t="s">
        <v>70</v>
      </c>
      <c r="BC104" s="174"/>
      <c r="BD104" s="4"/>
      <c r="BE104" s="4"/>
      <c r="BF104" s="4"/>
      <c r="BG104" s="4"/>
      <c r="BH104" s="4"/>
      <c r="BI104" s="4"/>
      <c r="BJ104" s="4"/>
      <c r="BK104" s="4"/>
      <c r="BL104" s="4"/>
      <c r="BM104" s="4"/>
      <c r="BN104" s="4"/>
      <c r="BO104" s="4"/>
      <c r="BP104" s="4"/>
    </row>
    <row r="105">
      <c r="A105" s="170">
        <v>83.0</v>
      </c>
      <c r="B105" s="166"/>
      <c r="C105" s="176" t="s">
        <v>365</v>
      </c>
      <c r="D105" s="267" t="s">
        <v>366</v>
      </c>
      <c r="E105" s="267" t="s">
        <v>367</v>
      </c>
      <c r="F105" s="176" t="s">
        <v>69</v>
      </c>
      <c r="G105" s="169"/>
      <c r="H105" s="170" t="s">
        <v>70</v>
      </c>
      <c r="I105" s="170" t="s">
        <v>70</v>
      </c>
      <c r="J105" s="171"/>
      <c r="K105" s="182"/>
      <c r="L105" s="173" t="s">
        <v>70</v>
      </c>
      <c r="M105" s="174"/>
      <c r="N105" s="175"/>
      <c r="O105" s="170" t="s">
        <v>70</v>
      </c>
      <c r="P105" s="176"/>
      <c r="Q105" s="171"/>
      <c r="R105" s="182"/>
      <c r="S105" s="173" t="s">
        <v>70</v>
      </c>
      <c r="T105" s="174"/>
      <c r="U105" s="175"/>
      <c r="V105" s="170" t="s">
        <v>70</v>
      </c>
      <c r="W105" s="176"/>
      <c r="X105" s="171"/>
      <c r="Y105" s="182"/>
      <c r="Z105" s="173" t="s">
        <v>70</v>
      </c>
      <c r="AA105" s="174"/>
      <c r="AB105" s="175"/>
      <c r="AC105" s="170" t="s">
        <v>70</v>
      </c>
      <c r="AD105" s="176"/>
      <c r="AE105" s="176"/>
      <c r="AF105" s="182"/>
      <c r="AG105" s="173" t="s">
        <v>70</v>
      </c>
      <c r="AH105" s="174"/>
      <c r="AI105" s="175"/>
      <c r="AJ105" s="170" t="s">
        <v>324</v>
      </c>
      <c r="AK105" s="176"/>
      <c r="AL105" s="171"/>
      <c r="AM105" s="182" t="s">
        <v>345</v>
      </c>
      <c r="AN105" s="173" t="s">
        <v>324</v>
      </c>
      <c r="AO105" s="174"/>
      <c r="AP105" s="175"/>
      <c r="AQ105" s="170" t="s">
        <v>70</v>
      </c>
      <c r="AR105" s="176" t="s">
        <v>70</v>
      </c>
      <c r="AS105" s="171"/>
      <c r="AT105" s="172"/>
      <c r="AU105" s="173" t="s">
        <v>70</v>
      </c>
      <c r="AV105" s="174"/>
      <c r="AW105" s="180"/>
      <c r="AX105" s="170" t="s">
        <v>70</v>
      </c>
      <c r="AY105" s="171"/>
      <c r="AZ105" s="171"/>
      <c r="BA105" s="172"/>
      <c r="BB105" s="173" t="s">
        <v>70</v>
      </c>
      <c r="BC105" s="174"/>
      <c r="BD105" s="4"/>
      <c r="BE105" s="4"/>
      <c r="BF105" s="4"/>
      <c r="BG105" s="4"/>
      <c r="BH105" s="4"/>
      <c r="BI105" s="4"/>
      <c r="BJ105" s="4"/>
      <c r="BK105" s="4"/>
      <c r="BL105" s="4"/>
      <c r="BM105" s="4"/>
      <c r="BN105" s="4"/>
      <c r="BO105" s="4"/>
      <c r="BP105" s="4"/>
    </row>
    <row r="106">
      <c r="A106" s="170">
        <v>84.0</v>
      </c>
      <c r="B106" s="166"/>
      <c r="C106" s="176" t="s">
        <v>368</v>
      </c>
      <c r="D106" s="267" t="s">
        <v>369</v>
      </c>
      <c r="E106" s="267" t="s">
        <v>370</v>
      </c>
      <c r="F106" s="176" t="s">
        <v>69</v>
      </c>
      <c r="G106" s="169"/>
      <c r="H106" s="170" t="s">
        <v>70</v>
      </c>
      <c r="I106" s="170" t="s">
        <v>70</v>
      </c>
      <c r="J106" s="171"/>
      <c r="K106" s="182"/>
      <c r="L106" s="173" t="s">
        <v>70</v>
      </c>
      <c r="M106" s="174"/>
      <c r="N106" s="175"/>
      <c r="O106" s="170" t="s">
        <v>70</v>
      </c>
      <c r="P106" s="176"/>
      <c r="Q106" s="171"/>
      <c r="R106" s="182"/>
      <c r="S106" s="173" t="s">
        <v>70</v>
      </c>
      <c r="T106" s="174"/>
      <c r="U106" s="175"/>
      <c r="V106" s="170" t="s">
        <v>70</v>
      </c>
      <c r="W106" s="176"/>
      <c r="X106" s="171"/>
      <c r="Y106" s="182"/>
      <c r="Z106" s="173" t="s">
        <v>70</v>
      </c>
      <c r="AA106" s="174"/>
      <c r="AB106" s="175"/>
      <c r="AC106" s="170" t="s">
        <v>70</v>
      </c>
      <c r="AD106" s="176"/>
      <c r="AE106" s="171"/>
      <c r="AF106" s="182"/>
      <c r="AG106" s="173" t="s">
        <v>70</v>
      </c>
      <c r="AH106" s="174"/>
      <c r="AI106" s="175"/>
      <c r="AJ106" s="170" t="s">
        <v>324</v>
      </c>
      <c r="AK106" s="176"/>
      <c r="AL106" s="171"/>
      <c r="AM106" s="182" t="s">
        <v>345</v>
      </c>
      <c r="AN106" s="173" t="s">
        <v>324</v>
      </c>
      <c r="AO106" s="174"/>
      <c r="AP106" s="175"/>
      <c r="AQ106" s="170" t="s">
        <v>70</v>
      </c>
      <c r="AR106" s="176" t="s">
        <v>70</v>
      </c>
      <c r="AS106" s="171"/>
      <c r="AT106" s="172"/>
      <c r="AU106" s="173" t="s">
        <v>70</v>
      </c>
      <c r="AV106" s="174"/>
      <c r="AW106" s="180"/>
      <c r="AX106" s="170" t="s">
        <v>70</v>
      </c>
      <c r="AY106" s="171"/>
      <c r="AZ106" s="171"/>
      <c r="BA106" s="172"/>
      <c r="BB106" s="173" t="s">
        <v>70</v>
      </c>
      <c r="BC106" s="174"/>
      <c r="BD106" s="4"/>
      <c r="BE106" s="4"/>
      <c r="BF106" s="4"/>
      <c r="BG106" s="4"/>
      <c r="BH106" s="4"/>
      <c r="BI106" s="4"/>
      <c r="BJ106" s="4"/>
      <c r="BK106" s="4"/>
      <c r="BL106" s="4"/>
      <c r="BM106" s="4"/>
      <c r="BN106" s="4"/>
      <c r="BO106" s="4"/>
      <c r="BP106" s="4"/>
    </row>
    <row r="107">
      <c r="A107" s="170">
        <v>85.0</v>
      </c>
      <c r="B107" s="166"/>
      <c r="C107" s="176" t="s">
        <v>371</v>
      </c>
      <c r="D107" s="267" t="s">
        <v>372</v>
      </c>
      <c r="E107" s="267" t="s">
        <v>373</v>
      </c>
      <c r="F107" s="176" t="s">
        <v>81</v>
      </c>
      <c r="G107" s="169"/>
      <c r="H107" s="170" t="s">
        <v>107</v>
      </c>
      <c r="I107" s="170" t="s">
        <v>107</v>
      </c>
      <c r="J107" s="171"/>
      <c r="K107" s="182" t="s">
        <v>374</v>
      </c>
      <c r="L107" s="173" t="s">
        <v>107</v>
      </c>
      <c r="M107" s="174"/>
      <c r="N107" s="175"/>
      <c r="O107" s="170" t="s">
        <v>107</v>
      </c>
      <c r="P107" s="176"/>
      <c r="Q107" s="171"/>
      <c r="R107" s="182" t="s">
        <v>374</v>
      </c>
      <c r="S107" s="173" t="s">
        <v>107</v>
      </c>
      <c r="T107" s="174"/>
      <c r="U107" s="175"/>
      <c r="V107" s="170" t="s">
        <v>107</v>
      </c>
      <c r="W107" s="176"/>
      <c r="X107" s="171"/>
      <c r="Y107" s="182" t="s">
        <v>374</v>
      </c>
      <c r="Z107" s="173" t="s">
        <v>107</v>
      </c>
      <c r="AA107" s="174"/>
      <c r="AB107" s="175"/>
      <c r="AC107" s="170" t="s">
        <v>107</v>
      </c>
      <c r="AD107" s="176"/>
      <c r="AE107" s="171"/>
      <c r="AF107" s="182" t="s">
        <v>374</v>
      </c>
      <c r="AG107" s="173" t="s">
        <v>107</v>
      </c>
      <c r="AH107" s="174"/>
      <c r="AI107" s="175"/>
      <c r="AJ107" s="170" t="s">
        <v>107</v>
      </c>
      <c r="AK107" s="176"/>
      <c r="AL107" s="171"/>
      <c r="AM107" s="182" t="s">
        <v>374</v>
      </c>
      <c r="AN107" s="173" t="s">
        <v>107</v>
      </c>
      <c r="AO107" s="174"/>
      <c r="AP107" s="175"/>
      <c r="AQ107" s="170" t="s">
        <v>107</v>
      </c>
      <c r="AR107" s="176" t="s">
        <v>107</v>
      </c>
      <c r="AS107" s="171"/>
      <c r="AT107" s="182" t="s">
        <v>374</v>
      </c>
      <c r="AU107" s="173" t="s">
        <v>107</v>
      </c>
      <c r="AV107" s="174"/>
      <c r="AW107" s="180"/>
      <c r="AX107" s="170" t="s">
        <v>107</v>
      </c>
      <c r="AY107" s="171"/>
      <c r="AZ107" s="171"/>
      <c r="BA107" s="182" t="s">
        <v>374</v>
      </c>
      <c r="BB107" s="173" t="s">
        <v>107</v>
      </c>
      <c r="BC107" s="174"/>
      <c r="BD107" s="4"/>
      <c r="BE107" s="4"/>
      <c r="BF107" s="4"/>
      <c r="BG107" s="4"/>
      <c r="BH107" s="4"/>
      <c r="BI107" s="4"/>
      <c r="BJ107" s="4"/>
      <c r="BK107" s="4"/>
      <c r="BL107" s="4"/>
      <c r="BM107" s="4"/>
      <c r="BN107" s="4"/>
      <c r="BO107" s="4"/>
      <c r="BP107" s="4"/>
    </row>
    <row r="108">
      <c r="A108" s="170">
        <v>86.0</v>
      </c>
      <c r="B108" s="166"/>
      <c r="C108" s="176" t="s">
        <v>375</v>
      </c>
      <c r="D108" s="267" t="s">
        <v>376</v>
      </c>
      <c r="E108" s="267" t="s">
        <v>377</v>
      </c>
      <c r="F108" s="176" t="s">
        <v>69</v>
      </c>
      <c r="G108" s="169"/>
      <c r="H108" s="170" t="s">
        <v>70</v>
      </c>
      <c r="I108" s="170" t="s">
        <v>70</v>
      </c>
      <c r="J108" s="171"/>
      <c r="K108" s="182"/>
      <c r="L108" s="173" t="s">
        <v>70</v>
      </c>
      <c r="M108" s="174"/>
      <c r="N108" s="175"/>
      <c r="O108" s="170" t="s">
        <v>70</v>
      </c>
      <c r="P108" s="176"/>
      <c r="Q108" s="171"/>
      <c r="R108" s="182"/>
      <c r="S108" s="173" t="s">
        <v>70</v>
      </c>
      <c r="T108" s="174"/>
      <c r="U108" s="175"/>
      <c r="V108" s="170" t="s">
        <v>70</v>
      </c>
      <c r="W108" s="176"/>
      <c r="X108" s="171"/>
      <c r="Y108" s="182"/>
      <c r="Z108" s="173" t="s">
        <v>70</v>
      </c>
      <c r="AA108" s="174"/>
      <c r="AB108" s="175"/>
      <c r="AC108" s="170" t="s">
        <v>70</v>
      </c>
      <c r="AD108" s="176"/>
      <c r="AE108" s="171"/>
      <c r="AF108" s="182"/>
      <c r="AG108" s="173" t="s">
        <v>70</v>
      </c>
      <c r="AH108" s="174"/>
      <c r="AI108" s="175"/>
      <c r="AJ108" s="170" t="s">
        <v>324</v>
      </c>
      <c r="AK108" s="176"/>
      <c r="AL108" s="171"/>
      <c r="AM108" s="182" t="s">
        <v>345</v>
      </c>
      <c r="AN108" s="173" t="s">
        <v>324</v>
      </c>
      <c r="AO108" s="174"/>
      <c r="AP108" s="175"/>
      <c r="AQ108" s="170" t="s">
        <v>70</v>
      </c>
      <c r="AR108" s="176" t="s">
        <v>70</v>
      </c>
      <c r="AS108" s="171"/>
      <c r="AT108" s="172"/>
      <c r="AU108" s="173" t="s">
        <v>70</v>
      </c>
      <c r="AV108" s="174"/>
      <c r="AW108" s="180"/>
      <c r="AX108" s="170" t="s">
        <v>70</v>
      </c>
      <c r="AY108" s="171"/>
      <c r="AZ108" s="171"/>
      <c r="BA108" s="172"/>
      <c r="BB108" s="173" t="s">
        <v>70</v>
      </c>
      <c r="BC108" s="174"/>
      <c r="BD108" s="4"/>
      <c r="BE108" s="4"/>
      <c r="BF108" s="4"/>
      <c r="BG108" s="4"/>
      <c r="BH108" s="4"/>
      <c r="BI108" s="4"/>
      <c r="BJ108" s="4"/>
      <c r="BK108" s="4"/>
      <c r="BL108" s="4"/>
      <c r="BM108" s="4"/>
      <c r="BN108" s="4"/>
      <c r="BO108" s="4"/>
      <c r="BP108" s="4"/>
    </row>
    <row r="109">
      <c r="A109" s="193">
        <v>87.0</v>
      </c>
      <c r="B109" s="244"/>
      <c r="C109" s="191" t="s">
        <v>378</v>
      </c>
      <c r="D109" s="270" t="s">
        <v>379</v>
      </c>
      <c r="E109" s="270" t="s">
        <v>380</v>
      </c>
      <c r="F109" s="191" t="s">
        <v>69</v>
      </c>
      <c r="G109" s="226"/>
      <c r="H109" s="193" t="s">
        <v>70</v>
      </c>
      <c r="I109" s="193" t="s">
        <v>70</v>
      </c>
      <c r="J109" s="194"/>
      <c r="K109" s="182"/>
      <c r="L109" s="227" t="s">
        <v>70</v>
      </c>
      <c r="M109" s="197"/>
      <c r="N109" s="198"/>
      <c r="O109" s="193" t="s">
        <v>70</v>
      </c>
      <c r="P109" s="191"/>
      <c r="Q109" s="194"/>
      <c r="R109" s="182"/>
      <c r="S109" s="227" t="s">
        <v>70</v>
      </c>
      <c r="T109" s="197"/>
      <c r="U109" s="198"/>
      <c r="V109" s="193" t="s">
        <v>70</v>
      </c>
      <c r="W109" s="191"/>
      <c r="X109" s="194"/>
      <c r="Y109" s="182"/>
      <c r="Z109" s="227" t="s">
        <v>70</v>
      </c>
      <c r="AA109" s="197"/>
      <c r="AB109" s="198"/>
      <c r="AC109" s="193" t="s">
        <v>70</v>
      </c>
      <c r="AD109" s="191"/>
      <c r="AE109" s="194"/>
      <c r="AF109" s="182"/>
      <c r="AG109" s="227" t="s">
        <v>70</v>
      </c>
      <c r="AH109" s="197"/>
      <c r="AI109" s="198"/>
      <c r="AJ109" s="193" t="s">
        <v>324</v>
      </c>
      <c r="AK109" s="191"/>
      <c r="AL109" s="194"/>
      <c r="AM109" s="182" t="s">
        <v>345</v>
      </c>
      <c r="AN109" s="227" t="s">
        <v>324</v>
      </c>
      <c r="AO109" s="197"/>
      <c r="AP109" s="198"/>
      <c r="AQ109" s="193" t="s">
        <v>70</v>
      </c>
      <c r="AR109" s="191" t="s">
        <v>70</v>
      </c>
      <c r="AS109" s="194"/>
      <c r="AT109" s="195"/>
      <c r="AU109" s="227" t="s">
        <v>70</v>
      </c>
      <c r="AV109" s="197"/>
      <c r="AW109" s="202"/>
      <c r="AX109" s="193" t="s">
        <v>70</v>
      </c>
      <c r="AY109" s="194"/>
      <c r="AZ109" s="194"/>
      <c r="BA109" s="195"/>
      <c r="BB109" s="227" t="s">
        <v>70</v>
      </c>
      <c r="BC109" s="197"/>
      <c r="BD109" s="4"/>
      <c r="BE109" s="4"/>
      <c r="BF109" s="4"/>
      <c r="BG109" s="4"/>
      <c r="BH109" s="4"/>
      <c r="BI109" s="4"/>
      <c r="BJ109" s="4"/>
      <c r="BK109" s="4"/>
      <c r="BL109" s="4"/>
      <c r="BM109" s="4"/>
      <c r="BN109" s="4"/>
      <c r="BO109" s="4"/>
      <c r="BP109" s="4"/>
    </row>
    <row r="110">
      <c r="A110" s="160">
        <v>88.0</v>
      </c>
      <c r="B110" s="271" t="s">
        <v>381</v>
      </c>
      <c r="C110" s="234" t="s">
        <v>382</v>
      </c>
      <c r="D110" s="272" t="s">
        <v>383</v>
      </c>
      <c r="E110" s="272" t="s">
        <v>384</v>
      </c>
      <c r="F110" s="234" t="s">
        <v>69</v>
      </c>
      <c r="G110" s="235"/>
      <c r="H110" s="229" t="s">
        <v>70</v>
      </c>
      <c r="I110" s="229" t="s">
        <v>70</v>
      </c>
      <c r="J110" s="161"/>
      <c r="K110" s="162"/>
      <c r="L110" s="236" t="s">
        <v>70</v>
      </c>
      <c r="M110" s="164"/>
      <c r="N110" s="237"/>
      <c r="O110" s="229" t="s">
        <v>70</v>
      </c>
      <c r="P110" s="234"/>
      <c r="Q110" s="161"/>
      <c r="R110" s="162"/>
      <c r="S110" s="236" t="s">
        <v>70</v>
      </c>
      <c r="T110" s="164"/>
      <c r="U110" s="237"/>
      <c r="V110" s="229" t="s">
        <v>70</v>
      </c>
      <c r="W110" s="234"/>
      <c r="X110" s="161"/>
      <c r="Y110" s="162"/>
      <c r="Z110" s="236" t="s">
        <v>70</v>
      </c>
      <c r="AA110" s="164"/>
      <c r="AB110" s="237"/>
      <c r="AC110" s="229" t="s">
        <v>70</v>
      </c>
      <c r="AD110" s="234"/>
      <c r="AE110" s="161"/>
      <c r="AF110" s="162"/>
      <c r="AG110" s="236" t="s">
        <v>70</v>
      </c>
      <c r="AH110" s="164"/>
      <c r="AI110" s="237"/>
      <c r="AJ110" s="229" t="s">
        <v>70</v>
      </c>
      <c r="AK110" s="234"/>
      <c r="AL110" s="161"/>
      <c r="AM110" s="162"/>
      <c r="AN110" s="236" t="s">
        <v>70</v>
      </c>
      <c r="AO110" s="164"/>
      <c r="AP110" s="237"/>
      <c r="AQ110" s="229" t="s">
        <v>70</v>
      </c>
      <c r="AR110" s="234" t="s">
        <v>70</v>
      </c>
      <c r="AS110" s="161"/>
      <c r="AT110" s="162"/>
      <c r="AU110" s="236" t="s">
        <v>70</v>
      </c>
      <c r="AV110" s="164"/>
      <c r="AW110" s="266"/>
      <c r="AX110" s="229" t="s">
        <v>70</v>
      </c>
      <c r="AY110" s="161"/>
      <c r="AZ110" s="161"/>
      <c r="BA110" s="162"/>
      <c r="BB110" s="236" t="s">
        <v>70</v>
      </c>
      <c r="BC110" s="164"/>
      <c r="BD110" s="4"/>
      <c r="BE110" s="4"/>
      <c r="BF110" s="4"/>
      <c r="BG110" s="4"/>
      <c r="BH110" s="4"/>
      <c r="BI110" s="4"/>
      <c r="BJ110" s="4"/>
      <c r="BK110" s="4"/>
      <c r="BL110" s="4"/>
      <c r="BM110" s="4"/>
      <c r="BN110" s="4"/>
      <c r="BO110" s="4"/>
      <c r="BP110" s="4"/>
    </row>
    <row r="111">
      <c r="A111" s="170">
        <v>89.0</v>
      </c>
      <c r="B111" s="166"/>
      <c r="C111" s="176" t="s">
        <v>385</v>
      </c>
      <c r="D111" s="267" t="s">
        <v>386</v>
      </c>
      <c r="E111" s="267" t="s">
        <v>387</v>
      </c>
      <c r="F111" s="176" t="s">
        <v>69</v>
      </c>
      <c r="G111" s="169"/>
      <c r="H111" s="170" t="s">
        <v>70</v>
      </c>
      <c r="I111" s="170" t="s">
        <v>70</v>
      </c>
      <c r="J111" s="171"/>
      <c r="K111" s="172"/>
      <c r="L111" s="173" t="s">
        <v>70</v>
      </c>
      <c r="M111" s="174"/>
      <c r="N111" s="175"/>
      <c r="O111" s="170" t="s">
        <v>70</v>
      </c>
      <c r="P111" s="176"/>
      <c r="Q111" s="171"/>
      <c r="R111" s="172"/>
      <c r="S111" s="173" t="s">
        <v>70</v>
      </c>
      <c r="T111" s="174"/>
      <c r="U111" s="175"/>
      <c r="V111" s="170" t="s">
        <v>70</v>
      </c>
      <c r="W111" s="176"/>
      <c r="X111" s="171"/>
      <c r="Y111" s="172"/>
      <c r="Z111" s="173" t="s">
        <v>70</v>
      </c>
      <c r="AA111" s="174"/>
      <c r="AB111" s="175"/>
      <c r="AC111" s="170" t="s">
        <v>70</v>
      </c>
      <c r="AD111" s="176"/>
      <c r="AE111" s="171"/>
      <c r="AF111" s="172"/>
      <c r="AG111" s="173" t="s">
        <v>70</v>
      </c>
      <c r="AH111" s="174"/>
      <c r="AI111" s="175"/>
      <c r="AJ111" s="170" t="s">
        <v>70</v>
      </c>
      <c r="AK111" s="176"/>
      <c r="AL111" s="171"/>
      <c r="AM111" s="172"/>
      <c r="AN111" s="173" t="s">
        <v>70</v>
      </c>
      <c r="AO111" s="174"/>
      <c r="AP111" s="175"/>
      <c r="AQ111" s="170" t="s">
        <v>70</v>
      </c>
      <c r="AR111" s="176" t="s">
        <v>70</v>
      </c>
      <c r="AS111" s="171"/>
      <c r="AT111" s="172"/>
      <c r="AU111" s="173" t="s">
        <v>70</v>
      </c>
      <c r="AV111" s="174"/>
      <c r="AW111" s="180"/>
      <c r="AX111" s="170" t="s">
        <v>70</v>
      </c>
      <c r="AY111" s="171"/>
      <c r="AZ111" s="171"/>
      <c r="BA111" s="172"/>
      <c r="BB111" s="173" t="s">
        <v>70</v>
      </c>
      <c r="BC111" s="174"/>
      <c r="BD111" s="4"/>
      <c r="BE111" s="4"/>
      <c r="BF111" s="4"/>
      <c r="BG111" s="4"/>
      <c r="BH111" s="4"/>
      <c r="BI111" s="4"/>
      <c r="BJ111" s="4"/>
      <c r="BK111" s="4"/>
      <c r="BL111" s="4"/>
      <c r="BM111" s="4"/>
      <c r="BN111" s="4"/>
      <c r="BO111" s="4"/>
      <c r="BP111" s="4"/>
    </row>
    <row r="112">
      <c r="A112" s="170">
        <v>90.0</v>
      </c>
      <c r="B112" s="166"/>
      <c r="C112" s="176" t="s">
        <v>388</v>
      </c>
      <c r="D112" s="267" t="s">
        <v>389</v>
      </c>
      <c r="E112" s="267" t="s">
        <v>390</v>
      </c>
      <c r="F112" s="176" t="s">
        <v>69</v>
      </c>
      <c r="G112" s="169"/>
      <c r="H112" s="170" t="s">
        <v>70</v>
      </c>
      <c r="I112" s="170" t="s">
        <v>70</v>
      </c>
      <c r="J112" s="171"/>
      <c r="K112" s="172"/>
      <c r="L112" s="173" t="s">
        <v>70</v>
      </c>
      <c r="M112" s="174"/>
      <c r="N112" s="175"/>
      <c r="O112" s="170" t="s">
        <v>70</v>
      </c>
      <c r="P112" s="176"/>
      <c r="Q112" s="171"/>
      <c r="R112" s="172"/>
      <c r="S112" s="173" t="s">
        <v>70</v>
      </c>
      <c r="T112" s="174"/>
      <c r="U112" s="175"/>
      <c r="V112" s="170" t="s">
        <v>70</v>
      </c>
      <c r="W112" s="176"/>
      <c r="X112" s="171"/>
      <c r="Y112" s="172"/>
      <c r="Z112" s="173" t="s">
        <v>70</v>
      </c>
      <c r="AA112" s="174"/>
      <c r="AB112" s="175"/>
      <c r="AC112" s="170" t="s">
        <v>70</v>
      </c>
      <c r="AD112" s="176"/>
      <c r="AE112" s="171"/>
      <c r="AF112" s="172"/>
      <c r="AG112" s="173" t="s">
        <v>70</v>
      </c>
      <c r="AH112" s="174"/>
      <c r="AI112" s="175"/>
      <c r="AJ112" s="170" t="s">
        <v>70</v>
      </c>
      <c r="AK112" s="176"/>
      <c r="AL112" s="171"/>
      <c r="AM112" s="172"/>
      <c r="AN112" s="173" t="s">
        <v>70</v>
      </c>
      <c r="AO112" s="174"/>
      <c r="AP112" s="175"/>
      <c r="AQ112" s="170" t="s">
        <v>70</v>
      </c>
      <c r="AR112" s="176" t="s">
        <v>70</v>
      </c>
      <c r="AS112" s="171"/>
      <c r="AT112" s="172"/>
      <c r="AU112" s="173" t="s">
        <v>70</v>
      </c>
      <c r="AV112" s="174"/>
      <c r="AW112" s="180"/>
      <c r="AX112" s="170" t="s">
        <v>70</v>
      </c>
      <c r="AY112" s="171"/>
      <c r="AZ112" s="171"/>
      <c r="BA112" s="172"/>
      <c r="BB112" s="173" t="s">
        <v>70</v>
      </c>
      <c r="BC112" s="174"/>
      <c r="BD112" s="4"/>
      <c r="BE112" s="4"/>
      <c r="BF112" s="4"/>
      <c r="BG112" s="4"/>
      <c r="BH112" s="4"/>
      <c r="BI112" s="4"/>
      <c r="BJ112" s="4"/>
      <c r="BK112" s="4"/>
      <c r="BL112" s="4"/>
      <c r="BM112" s="4"/>
      <c r="BN112" s="4"/>
      <c r="BO112" s="4"/>
      <c r="BP112" s="4"/>
    </row>
    <row r="113">
      <c r="A113" s="170">
        <v>91.0</v>
      </c>
      <c r="B113" s="166"/>
      <c r="C113" s="176" t="s">
        <v>391</v>
      </c>
      <c r="D113" s="267" t="s">
        <v>392</v>
      </c>
      <c r="E113" s="267" t="s">
        <v>393</v>
      </c>
      <c r="F113" s="176" t="s">
        <v>81</v>
      </c>
      <c r="G113" s="169"/>
      <c r="H113" s="170" t="s">
        <v>70</v>
      </c>
      <c r="I113" s="170" t="s">
        <v>70</v>
      </c>
      <c r="J113" s="171"/>
      <c r="K113" s="172"/>
      <c r="L113" s="173" t="s">
        <v>70</v>
      </c>
      <c r="M113" s="174"/>
      <c r="N113" s="175"/>
      <c r="O113" s="170" t="s">
        <v>70</v>
      </c>
      <c r="P113" s="176"/>
      <c r="Q113" s="171"/>
      <c r="R113" s="172"/>
      <c r="S113" s="173" t="s">
        <v>70</v>
      </c>
      <c r="T113" s="174"/>
      <c r="U113" s="175"/>
      <c r="V113" s="170" t="s">
        <v>70</v>
      </c>
      <c r="W113" s="176"/>
      <c r="X113" s="171"/>
      <c r="Y113" s="172"/>
      <c r="Z113" s="173" t="s">
        <v>70</v>
      </c>
      <c r="AA113" s="174"/>
      <c r="AB113" s="175"/>
      <c r="AC113" s="170" t="s">
        <v>70</v>
      </c>
      <c r="AD113" s="176"/>
      <c r="AE113" s="171"/>
      <c r="AF113" s="172"/>
      <c r="AG113" s="173" t="s">
        <v>70</v>
      </c>
      <c r="AH113" s="174"/>
      <c r="AI113" s="175"/>
      <c r="AJ113" s="170" t="s">
        <v>70</v>
      </c>
      <c r="AK113" s="176"/>
      <c r="AL113" s="171"/>
      <c r="AM113" s="172"/>
      <c r="AN113" s="173" t="s">
        <v>70</v>
      </c>
      <c r="AO113" s="174"/>
      <c r="AP113" s="175"/>
      <c r="AQ113" s="170" t="s">
        <v>70</v>
      </c>
      <c r="AR113" s="176" t="s">
        <v>70</v>
      </c>
      <c r="AS113" s="171"/>
      <c r="AT113" s="172"/>
      <c r="AU113" s="173" t="s">
        <v>70</v>
      </c>
      <c r="AV113" s="174"/>
      <c r="AW113" s="180"/>
      <c r="AX113" s="170" t="s">
        <v>70</v>
      </c>
      <c r="AY113" s="171"/>
      <c r="AZ113" s="171"/>
      <c r="BA113" s="172"/>
      <c r="BB113" s="173" t="s">
        <v>70</v>
      </c>
      <c r="BC113" s="174"/>
      <c r="BD113" s="4"/>
      <c r="BE113" s="4"/>
      <c r="BF113" s="4"/>
      <c r="BG113" s="4"/>
      <c r="BH113" s="4"/>
      <c r="BI113" s="4"/>
      <c r="BJ113" s="4"/>
      <c r="BK113" s="4"/>
      <c r="BL113" s="4"/>
      <c r="BM113" s="4"/>
      <c r="BN113" s="4"/>
      <c r="BO113" s="4"/>
      <c r="BP113" s="4"/>
    </row>
    <row r="114">
      <c r="A114" s="170">
        <v>92.0</v>
      </c>
      <c r="B114" s="166"/>
      <c r="C114" s="176" t="s">
        <v>394</v>
      </c>
      <c r="D114" s="267" t="s">
        <v>395</v>
      </c>
      <c r="E114" s="267" t="s">
        <v>396</v>
      </c>
      <c r="F114" s="176" t="s">
        <v>69</v>
      </c>
      <c r="G114" s="169"/>
      <c r="H114" s="170" t="s">
        <v>91</v>
      </c>
      <c r="I114" s="170" t="s">
        <v>91</v>
      </c>
      <c r="J114" s="171"/>
      <c r="K114" s="182" t="s">
        <v>397</v>
      </c>
      <c r="L114" s="173" t="s">
        <v>91</v>
      </c>
      <c r="M114" s="174"/>
      <c r="N114" s="175"/>
      <c r="O114" s="170" t="s">
        <v>91</v>
      </c>
      <c r="P114" s="176"/>
      <c r="Q114" s="171"/>
      <c r="R114" s="182" t="s">
        <v>397</v>
      </c>
      <c r="S114" s="173" t="s">
        <v>91</v>
      </c>
      <c r="T114" s="174"/>
      <c r="U114" s="175"/>
      <c r="V114" s="170" t="s">
        <v>91</v>
      </c>
      <c r="W114" s="176"/>
      <c r="X114" s="171"/>
      <c r="Y114" s="182" t="s">
        <v>397</v>
      </c>
      <c r="Z114" s="173" t="s">
        <v>91</v>
      </c>
      <c r="AA114" s="174"/>
      <c r="AB114" s="175"/>
      <c r="AC114" s="170" t="s">
        <v>91</v>
      </c>
      <c r="AD114" s="176"/>
      <c r="AE114" s="171"/>
      <c r="AF114" s="182" t="s">
        <v>397</v>
      </c>
      <c r="AG114" s="173" t="s">
        <v>91</v>
      </c>
      <c r="AH114" s="174"/>
      <c r="AI114" s="175"/>
      <c r="AJ114" s="170" t="s">
        <v>91</v>
      </c>
      <c r="AK114" s="176"/>
      <c r="AL114" s="171"/>
      <c r="AM114" s="182" t="s">
        <v>397</v>
      </c>
      <c r="AN114" s="173" t="s">
        <v>91</v>
      </c>
      <c r="AO114" s="174"/>
      <c r="AP114" s="175"/>
      <c r="AQ114" s="170" t="s">
        <v>91</v>
      </c>
      <c r="AR114" s="176" t="s">
        <v>91</v>
      </c>
      <c r="AS114" s="171"/>
      <c r="AT114" s="182" t="s">
        <v>397</v>
      </c>
      <c r="AU114" s="173" t="s">
        <v>91</v>
      </c>
      <c r="AV114" s="174"/>
      <c r="AW114" s="180"/>
      <c r="AX114" s="170" t="s">
        <v>91</v>
      </c>
      <c r="AY114" s="171"/>
      <c r="AZ114" s="171"/>
      <c r="BA114" s="182" t="s">
        <v>397</v>
      </c>
      <c r="BB114" s="173" t="s">
        <v>91</v>
      </c>
      <c r="BC114" s="174"/>
      <c r="BD114" s="4"/>
      <c r="BE114" s="4"/>
      <c r="BF114" s="4"/>
      <c r="BG114" s="4"/>
      <c r="BH114" s="4"/>
      <c r="BI114" s="4"/>
      <c r="BJ114" s="4"/>
      <c r="BK114" s="4"/>
      <c r="BL114" s="4"/>
      <c r="BM114" s="4"/>
      <c r="BN114" s="4"/>
      <c r="BO114" s="4"/>
      <c r="BP114" s="4"/>
    </row>
    <row r="115">
      <c r="A115" s="170">
        <v>93.0</v>
      </c>
      <c r="B115" s="166"/>
      <c r="C115" s="176" t="s">
        <v>398</v>
      </c>
      <c r="D115" s="267" t="s">
        <v>399</v>
      </c>
      <c r="E115" s="267" t="s">
        <v>400</v>
      </c>
      <c r="F115" s="176" t="s">
        <v>69</v>
      </c>
      <c r="G115" s="169"/>
      <c r="H115" s="170" t="s">
        <v>70</v>
      </c>
      <c r="I115" s="170" t="s">
        <v>70</v>
      </c>
      <c r="J115" s="171"/>
      <c r="K115" s="172"/>
      <c r="L115" s="173" t="s">
        <v>70</v>
      </c>
      <c r="M115" s="174"/>
      <c r="N115" s="175"/>
      <c r="O115" s="170" t="s">
        <v>70</v>
      </c>
      <c r="P115" s="176"/>
      <c r="Q115" s="171"/>
      <c r="R115" s="172"/>
      <c r="S115" s="173" t="s">
        <v>70</v>
      </c>
      <c r="T115" s="174"/>
      <c r="U115" s="175"/>
      <c r="V115" s="170" t="s">
        <v>70</v>
      </c>
      <c r="W115" s="176"/>
      <c r="X115" s="171"/>
      <c r="Y115" s="172"/>
      <c r="Z115" s="173" t="s">
        <v>70</v>
      </c>
      <c r="AA115" s="174"/>
      <c r="AB115" s="175"/>
      <c r="AC115" s="170" t="s">
        <v>70</v>
      </c>
      <c r="AD115" s="176"/>
      <c r="AE115" s="171"/>
      <c r="AF115" s="172"/>
      <c r="AG115" s="173" t="s">
        <v>70</v>
      </c>
      <c r="AH115" s="174"/>
      <c r="AI115" s="175"/>
      <c r="AJ115" s="170" t="s">
        <v>70</v>
      </c>
      <c r="AK115" s="176"/>
      <c r="AL115" s="171"/>
      <c r="AM115" s="172"/>
      <c r="AN115" s="173" t="s">
        <v>70</v>
      </c>
      <c r="AO115" s="174"/>
      <c r="AP115" s="175"/>
      <c r="AQ115" s="170" t="s">
        <v>70</v>
      </c>
      <c r="AR115" s="176" t="s">
        <v>70</v>
      </c>
      <c r="AS115" s="171"/>
      <c r="AT115" s="172"/>
      <c r="AU115" s="173" t="s">
        <v>70</v>
      </c>
      <c r="AV115" s="174"/>
      <c r="AW115" s="180"/>
      <c r="AX115" s="170" t="s">
        <v>70</v>
      </c>
      <c r="AY115" s="171"/>
      <c r="AZ115" s="171"/>
      <c r="BA115" s="172"/>
      <c r="BB115" s="173" t="s">
        <v>70</v>
      </c>
      <c r="BC115" s="174"/>
      <c r="BD115" s="4"/>
      <c r="BE115" s="4"/>
      <c r="BF115" s="4"/>
      <c r="BG115" s="4"/>
      <c r="BH115" s="4"/>
      <c r="BI115" s="4"/>
      <c r="BJ115" s="4"/>
      <c r="BK115" s="4"/>
      <c r="BL115" s="4"/>
      <c r="BM115" s="4"/>
      <c r="BN115" s="4"/>
      <c r="BO115" s="4"/>
      <c r="BP115" s="4"/>
    </row>
    <row r="116">
      <c r="A116" s="170">
        <v>94.0</v>
      </c>
      <c r="B116" s="166"/>
      <c r="C116" s="176" t="s">
        <v>398</v>
      </c>
      <c r="D116" s="267" t="s">
        <v>401</v>
      </c>
      <c r="E116" s="267" t="s">
        <v>402</v>
      </c>
      <c r="F116" s="176" t="s">
        <v>69</v>
      </c>
      <c r="G116" s="169"/>
      <c r="H116" s="170" t="s">
        <v>70</v>
      </c>
      <c r="I116" s="170" t="s">
        <v>70</v>
      </c>
      <c r="J116" s="171"/>
      <c r="K116" s="172"/>
      <c r="L116" s="173" t="s">
        <v>70</v>
      </c>
      <c r="M116" s="174"/>
      <c r="N116" s="175"/>
      <c r="O116" s="170" t="s">
        <v>70</v>
      </c>
      <c r="P116" s="176"/>
      <c r="Q116" s="171"/>
      <c r="R116" s="172"/>
      <c r="S116" s="173" t="s">
        <v>70</v>
      </c>
      <c r="T116" s="174"/>
      <c r="U116" s="175"/>
      <c r="V116" s="170" t="s">
        <v>70</v>
      </c>
      <c r="W116" s="176"/>
      <c r="X116" s="171"/>
      <c r="Y116" s="172"/>
      <c r="Z116" s="173" t="s">
        <v>70</v>
      </c>
      <c r="AA116" s="174"/>
      <c r="AB116" s="175"/>
      <c r="AC116" s="170" t="s">
        <v>70</v>
      </c>
      <c r="AD116" s="176"/>
      <c r="AE116" s="171"/>
      <c r="AF116" s="172"/>
      <c r="AG116" s="173" t="s">
        <v>70</v>
      </c>
      <c r="AH116" s="174"/>
      <c r="AI116" s="175"/>
      <c r="AJ116" s="170" t="s">
        <v>70</v>
      </c>
      <c r="AK116" s="176"/>
      <c r="AL116" s="171"/>
      <c r="AM116" s="172"/>
      <c r="AN116" s="173" t="s">
        <v>70</v>
      </c>
      <c r="AO116" s="174"/>
      <c r="AP116" s="175"/>
      <c r="AQ116" s="170" t="s">
        <v>70</v>
      </c>
      <c r="AR116" s="176" t="s">
        <v>70</v>
      </c>
      <c r="AS116" s="171"/>
      <c r="AT116" s="172"/>
      <c r="AU116" s="173" t="s">
        <v>70</v>
      </c>
      <c r="AV116" s="174"/>
      <c r="AW116" s="180"/>
      <c r="AX116" s="170" t="s">
        <v>70</v>
      </c>
      <c r="AY116" s="171"/>
      <c r="AZ116" s="171"/>
      <c r="BA116" s="172"/>
      <c r="BB116" s="173" t="s">
        <v>70</v>
      </c>
      <c r="BC116" s="174"/>
      <c r="BD116" s="4"/>
      <c r="BE116" s="4"/>
      <c r="BF116" s="4"/>
      <c r="BG116" s="4"/>
      <c r="BH116" s="4"/>
      <c r="BI116" s="4"/>
      <c r="BJ116" s="4"/>
      <c r="BK116" s="4"/>
      <c r="BL116" s="4"/>
      <c r="BM116" s="4"/>
      <c r="BN116" s="4"/>
      <c r="BO116" s="4"/>
      <c r="BP116" s="4"/>
    </row>
    <row r="117">
      <c r="A117" s="170">
        <v>95.0</v>
      </c>
      <c r="B117" s="166"/>
      <c r="C117" s="176" t="s">
        <v>403</v>
      </c>
      <c r="D117" s="267" t="s">
        <v>404</v>
      </c>
      <c r="E117" s="267" t="s">
        <v>405</v>
      </c>
      <c r="F117" s="176" t="s">
        <v>69</v>
      </c>
      <c r="G117" s="169"/>
      <c r="H117" s="170" t="s">
        <v>70</v>
      </c>
      <c r="I117" s="170" t="s">
        <v>70</v>
      </c>
      <c r="J117" s="171"/>
      <c r="K117" s="172"/>
      <c r="L117" s="173" t="s">
        <v>70</v>
      </c>
      <c r="M117" s="174"/>
      <c r="N117" s="175"/>
      <c r="O117" s="170" t="s">
        <v>70</v>
      </c>
      <c r="P117" s="176"/>
      <c r="Q117" s="171"/>
      <c r="R117" s="172"/>
      <c r="S117" s="173" t="s">
        <v>70</v>
      </c>
      <c r="T117" s="174"/>
      <c r="U117" s="175"/>
      <c r="V117" s="170" t="s">
        <v>70</v>
      </c>
      <c r="W117" s="176"/>
      <c r="X117" s="171"/>
      <c r="Y117" s="172"/>
      <c r="Z117" s="173" t="s">
        <v>70</v>
      </c>
      <c r="AA117" s="174"/>
      <c r="AB117" s="175"/>
      <c r="AC117" s="170" t="s">
        <v>70</v>
      </c>
      <c r="AD117" s="176"/>
      <c r="AE117" s="171"/>
      <c r="AF117" s="172"/>
      <c r="AG117" s="173" t="s">
        <v>70</v>
      </c>
      <c r="AH117" s="174"/>
      <c r="AI117" s="175"/>
      <c r="AJ117" s="170" t="s">
        <v>70</v>
      </c>
      <c r="AK117" s="176"/>
      <c r="AL117" s="171"/>
      <c r="AM117" s="172"/>
      <c r="AN117" s="173" t="s">
        <v>70</v>
      </c>
      <c r="AO117" s="174"/>
      <c r="AP117" s="175"/>
      <c r="AQ117" s="170" t="s">
        <v>70</v>
      </c>
      <c r="AR117" s="176" t="s">
        <v>70</v>
      </c>
      <c r="AS117" s="171"/>
      <c r="AT117" s="172"/>
      <c r="AU117" s="173" t="s">
        <v>70</v>
      </c>
      <c r="AV117" s="174"/>
      <c r="AW117" s="180"/>
      <c r="AX117" s="170" t="s">
        <v>70</v>
      </c>
      <c r="AY117" s="171"/>
      <c r="AZ117" s="171"/>
      <c r="BA117" s="172"/>
      <c r="BB117" s="173" t="s">
        <v>70</v>
      </c>
      <c r="BC117" s="174"/>
      <c r="BD117" s="4"/>
      <c r="BE117" s="4"/>
      <c r="BF117" s="4"/>
      <c r="BG117" s="4"/>
      <c r="BH117" s="4"/>
      <c r="BI117" s="4"/>
      <c r="BJ117" s="4"/>
      <c r="BK117" s="4"/>
      <c r="BL117" s="4"/>
      <c r="BM117" s="4"/>
      <c r="BN117" s="4"/>
      <c r="BO117" s="4"/>
      <c r="BP117" s="4"/>
    </row>
    <row r="118">
      <c r="A118" s="170">
        <v>96.0</v>
      </c>
      <c r="B118" s="166"/>
      <c r="C118" s="176" t="s">
        <v>406</v>
      </c>
      <c r="D118" s="267" t="s">
        <v>407</v>
      </c>
      <c r="E118" s="267" t="s">
        <v>408</v>
      </c>
      <c r="F118" s="176" t="s">
        <v>69</v>
      </c>
      <c r="G118" s="169"/>
      <c r="H118" s="170" t="s">
        <v>70</v>
      </c>
      <c r="I118" s="170" t="s">
        <v>70</v>
      </c>
      <c r="J118" s="171"/>
      <c r="K118" s="172"/>
      <c r="L118" s="173" t="s">
        <v>70</v>
      </c>
      <c r="M118" s="174"/>
      <c r="N118" s="175"/>
      <c r="O118" s="170" t="s">
        <v>70</v>
      </c>
      <c r="P118" s="176"/>
      <c r="Q118" s="171"/>
      <c r="R118" s="172"/>
      <c r="S118" s="173" t="s">
        <v>70</v>
      </c>
      <c r="T118" s="174"/>
      <c r="U118" s="175"/>
      <c r="V118" s="170" t="s">
        <v>70</v>
      </c>
      <c r="W118" s="176"/>
      <c r="X118" s="171"/>
      <c r="Y118" s="172"/>
      <c r="Z118" s="173" t="s">
        <v>70</v>
      </c>
      <c r="AA118" s="174"/>
      <c r="AB118" s="175"/>
      <c r="AC118" s="170" t="s">
        <v>70</v>
      </c>
      <c r="AD118" s="176"/>
      <c r="AE118" s="171"/>
      <c r="AF118" s="172"/>
      <c r="AG118" s="173" t="s">
        <v>70</v>
      </c>
      <c r="AH118" s="174"/>
      <c r="AI118" s="175"/>
      <c r="AJ118" s="170" t="s">
        <v>70</v>
      </c>
      <c r="AK118" s="176"/>
      <c r="AL118" s="171"/>
      <c r="AM118" s="172"/>
      <c r="AN118" s="173" t="s">
        <v>70</v>
      </c>
      <c r="AO118" s="174"/>
      <c r="AP118" s="175"/>
      <c r="AQ118" s="170" t="s">
        <v>70</v>
      </c>
      <c r="AR118" s="176" t="s">
        <v>70</v>
      </c>
      <c r="AS118" s="171"/>
      <c r="AT118" s="172"/>
      <c r="AU118" s="173" t="s">
        <v>70</v>
      </c>
      <c r="AV118" s="174"/>
      <c r="AW118" s="180"/>
      <c r="AX118" s="170" t="s">
        <v>70</v>
      </c>
      <c r="AY118" s="171"/>
      <c r="AZ118" s="171"/>
      <c r="BA118" s="172"/>
      <c r="BB118" s="173" t="s">
        <v>70</v>
      </c>
      <c r="BC118" s="174"/>
      <c r="BD118" s="4"/>
      <c r="BE118" s="4"/>
      <c r="BF118" s="4"/>
      <c r="BG118" s="4"/>
      <c r="BH118" s="4"/>
      <c r="BI118" s="4"/>
      <c r="BJ118" s="4"/>
      <c r="BK118" s="4"/>
      <c r="BL118" s="4"/>
      <c r="BM118" s="4"/>
      <c r="BN118" s="4"/>
      <c r="BO118" s="4"/>
      <c r="BP118" s="4"/>
    </row>
    <row r="119">
      <c r="A119" s="170">
        <v>97.0</v>
      </c>
      <c r="B119" s="166"/>
      <c r="C119" s="176" t="s">
        <v>409</v>
      </c>
      <c r="D119" s="267" t="s">
        <v>410</v>
      </c>
      <c r="E119" s="267" t="s">
        <v>405</v>
      </c>
      <c r="F119" s="176" t="s">
        <v>69</v>
      </c>
      <c r="G119" s="169"/>
      <c r="H119" s="170" t="s">
        <v>70</v>
      </c>
      <c r="I119" s="170" t="s">
        <v>70</v>
      </c>
      <c r="J119" s="171"/>
      <c r="K119" s="172"/>
      <c r="L119" s="173" t="s">
        <v>70</v>
      </c>
      <c r="M119" s="174"/>
      <c r="N119" s="175"/>
      <c r="O119" s="170" t="s">
        <v>70</v>
      </c>
      <c r="P119" s="176"/>
      <c r="Q119" s="171"/>
      <c r="R119" s="172"/>
      <c r="S119" s="173" t="s">
        <v>70</v>
      </c>
      <c r="T119" s="174"/>
      <c r="U119" s="175"/>
      <c r="V119" s="170" t="s">
        <v>70</v>
      </c>
      <c r="W119" s="176"/>
      <c r="X119" s="171"/>
      <c r="Y119" s="172"/>
      <c r="Z119" s="173" t="s">
        <v>70</v>
      </c>
      <c r="AA119" s="174"/>
      <c r="AB119" s="175"/>
      <c r="AC119" s="170" t="s">
        <v>70</v>
      </c>
      <c r="AD119" s="176"/>
      <c r="AE119" s="171"/>
      <c r="AF119" s="172"/>
      <c r="AG119" s="173" t="s">
        <v>70</v>
      </c>
      <c r="AH119" s="174"/>
      <c r="AI119" s="175"/>
      <c r="AJ119" s="170" t="s">
        <v>70</v>
      </c>
      <c r="AK119" s="176"/>
      <c r="AL119" s="171"/>
      <c r="AM119" s="172"/>
      <c r="AN119" s="173" t="s">
        <v>70</v>
      </c>
      <c r="AO119" s="174"/>
      <c r="AP119" s="175"/>
      <c r="AQ119" s="170" t="s">
        <v>70</v>
      </c>
      <c r="AR119" s="176" t="s">
        <v>70</v>
      </c>
      <c r="AS119" s="171"/>
      <c r="AT119" s="172"/>
      <c r="AU119" s="173" t="s">
        <v>70</v>
      </c>
      <c r="AV119" s="174"/>
      <c r="AW119" s="180"/>
      <c r="AX119" s="170" t="s">
        <v>70</v>
      </c>
      <c r="AY119" s="171"/>
      <c r="AZ119" s="171"/>
      <c r="BA119" s="172"/>
      <c r="BB119" s="173" t="s">
        <v>70</v>
      </c>
      <c r="BC119" s="174"/>
      <c r="BD119" s="4"/>
      <c r="BE119" s="4"/>
      <c r="BF119" s="4"/>
      <c r="BG119" s="4"/>
      <c r="BH119" s="4"/>
      <c r="BI119" s="4"/>
      <c r="BJ119" s="4"/>
      <c r="BK119" s="4"/>
      <c r="BL119" s="4"/>
      <c r="BM119" s="4"/>
      <c r="BN119" s="4"/>
      <c r="BO119" s="4"/>
      <c r="BP119" s="4"/>
    </row>
    <row r="120">
      <c r="A120" s="170">
        <v>98.0</v>
      </c>
      <c r="B120" s="166"/>
      <c r="C120" s="176" t="s">
        <v>411</v>
      </c>
      <c r="D120" s="267" t="s">
        <v>412</v>
      </c>
      <c r="E120" s="267" t="s">
        <v>413</v>
      </c>
      <c r="F120" s="176" t="s">
        <v>69</v>
      </c>
      <c r="G120" s="169"/>
      <c r="H120" s="170" t="s">
        <v>70</v>
      </c>
      <c r="I120" s="170" t="s">
        <v>70</v>
      </c>
      <c r="J120" s="171"/>
      <c r="K120" s="172"/>
      <c r="L120" s="173" t="s">
        <v>70</v>
      </c>
      <c r="M120" s="174"/>
      <c r="N120" s="175"/>
      <c r="O120" s="170" t="s">
        <v>70</v>
      </c>
      <c r="P120" s="176"/>
      <c r="Q120" s="171"/>
      <c r="R120" s="172"/>
      <c r="S120" s="173" t="s">
        <v>70</v>
      </c>
      <c r="T120" s="174"/>
      <c r="U120" s="175"/>
      <c r="V120" s="170" t="s">
        <v>70</v>
      </c>
      <c r="W120" s="176"/>
      <c r="X120" s="171"/>
      <c r="Y120" s="172"/>
      <c r="Z120" s="173" t="s">
        <v>70</v>
      </c>
      <c r="AA120" s="174"/>
      <c r="AB120" s="175"/>
      <c r="AC120" s="170" t="s">
        <v>70</v>
      </c>
      <c r="AD120" s="176"/>
      <c r="AE120" s="171"/>
      <c r="AF120" s="172"/>
      <c r="AG120" s="173" t="s">
        <v>70</v>
      </c>
      <c r="AH120" s="174"/>
      <c r="AI120" s="175"/>
      <c r="AJ120" s="170" t="s">
        <v>70</v>
      </c>
      <c r="AK120" s="176"/>
      <c r="AL120" s="171"/>
      <c r="AM120" s="172"/>
      <c r="AN120" s="173" t="s">
        <v>70</v>
      </c>
      <c r="AO120" s="174"/>
      <c r="AP120" s="175"/>
      <c r="AQ120" s="170" t="s">
        <v>70</v>
      </c>
      <c r="AR120" s="176" t="s">
        <v>70</v>
      </c>
      <c r="AS120" s="171"/>
      <c r="AT120" s="172"/>
      <c r="AU120" s="173" t="s">
        <v>70</v>
      </c>
      <c r="AV120" s="174"/>
      <c r="AW120" s="180"/>
      <c r="AX120" s="170" t="s">
        <v>70</v>
      </c>
      <c r="AY120" s="171"/>
      <c r="AZ120" s="171"/>
      <c r="BA120" s="172"/>
      <c r="BB120" s="173" t="s">
        <v>70</v>
      </c>
      <c r="BC120" s="174"/>
      <c r="BD120" s="4"/>
      <c r="BE120" s="4"/>
      <c r="BF120" s="4"/>
      <c r="BG120" s="4"/>
      <c r="BH120" s="4"/>
      <c r="BI120" s="4"/>
      <c r="BJ120" s="4"/>
      <c r="BK120" s="4"/>
      <c r="BL120" s="4"/>
      <c r="BM120" s="4"/>
      <c r="BN120" s="4"/>
      <c r="BO120" s="4"/>
      <c r="BP120" s="4"/>
    </row>
    <row r="121">
      <c r="A121" s="170">
        <v>99.0</v>
      </c>
      <c r="B121" s="166"/>
      <c r="C121" s="176" t="s">
        <v>414</v>
      </c>
      <c r="D121" s="267" t="s">
        <v>415</v>
      </c>
      <c r="E121" s="267" t="s">
        <v>416</v>
      </c>
      <c r="F121" s="176" t="s">
        <v>69</v>
      </c>
      <c r="G121" s="169"/>
      <c r="H121" s="170" t="s">
        <v>70</v>
      </c>
      <c r="I121" s="170" t="s">
        <v>70</v>
      </c>
      <c r="J121" s="171"/>
      <c r="K121" s="172"/>
      <c r="L121" s="173" t="s">
        <v>70</v>
      </c>
      <c r="M121" s="174"/>
      <c r="N121" s="175"/>
      <c r="O121" s="170" t="s">
        <v>70</v>
      </c>
      <c r="P121" s="176"/>
      <c r="Q121" s="171"/>
      <c r="R121" s="172"/>
      <c r="S121" s="173" t="s">
        <v>70</v>
      </c>
      <c r="T121" s="174"/>
      <c r="U121" s="175"/>
      <c r="V121" s="170" t="s">
        <v>70</v>
      </c>
      <c r="W121" s="176"/>
      <c r="X121" s="171"/>
      <c r="Y121" s="172"/>
      <c r="Z121" s="173" t="s">
        <v>70</v>
      </c>
      <c r="AA121" s="174"/>
      <c r="AB121" s="175"/>
      <c r="AC121" s="170" t="s">
        <v>70</v>
      </c>
      <c r="AD121" s="176"/>
      <c r="AE121" s="171"/>
      <c r="AF121" s="172"/>
      <c r="AG121" s="173" t="s">
        <v>70</v>
      </c>
      <c r="AH121" s="174"/>
      <c r="AI121" s="175"/>
      <c r="AJ121" s="170" t="s">
        <v>70</v>
      </c>
      <c r="AK121" s="176"/>
      <c r="AL121" s="171"/>
      <c r="AM121" s="172"/>
      <c r="AN121" s="173" t="s">
        <v>70</v>
      </c>
      <c r="AO121" s="174"/>
      <c r="AP121" s="175"/>
      <c r="AQ121" s="170" t="s">
        <v>70</v>
      </c>
      <c r="AR121" s="176" t="s">
        <v>70</v>
      </c>
      <c r="AS121" s="171"/>
      <c r="AT121" s="172"/>
      <c r="AU121" s="173" t="s">
        <v>70</v>
      </c>
      <c r="AV121" s="174"/>
      <c r="AW121" s="180"/>
      <c r="AX121" s="170" t="s">
        <v>70</v>
      </c>
      <c r="AY121" s="171"/>
      <c r="AZ121" s="171"/>
      <c r="BA121" s="172"/>
      <c r="BB121" s="173" t="s">
        <v>70</v>
      </c>
      <c r="BC121" s="174"/>
      <c r="BD121" s="4"/>
      <c r="BE121" s="4"/>
      <c r="BF121" s="4"/>
      <c r="BG121" s="4"/>
      <c r="BH121" s="4"/>
      <c r="BI121" s="4"/>
      <c r="BJ121" s="4"/>
      <c r="BK121" s="4"/>
      <c r="BL121" s="4"/>
      <c r="BM121" s="4"/>
      <c r="BN121" s="4"/>
      <c r="BO121" s="4"/>
      <c r="BP121" s="4"/>
    </row>
    <row r="122">
      <c r="A122" s="170">
        <v>100.0</v>
      </c>
      <c r="B122" s="166"/>
      <c r="C122" s="176" t="s">
        <v>417</v>
      </c>
      <c r="D122" s="267" t="s">
        <v>418</v>
      </c>
      <c r="E122" s="267" t="s">
        <v>419</v>
      </c>
      <c r="F122" s="176" t="s">
        <v>69</v>
      </c>
      <c r="G122" s="169"/>
      <c r="H122" s="170" t="s">
        <v>70</v>
      </c>
      <c r="I122" s="170" t="s">
        <v>70</v>
      </c>
      <c r="J122" s="171"/>
      <c r="K122" s="172"/>
      <c r="L122" s="173" t="s">
        <v>70</v>
      </c>
      <c r="M122" s="174"/>
      <c r="N122" s="175"/>
      <c r="O122" s="170" t="s">
        <v>70</v>
      </c>
      <c r="P122" s="176"/>
      <c r="Q122" s="171"/>
      <c r="R122" s="172"/>
      <c r="S122" s="173" t="s">
        <v>70</v>
      </c>
      <c r="T122" s="174"/>
      <c r="U122" s="175"/>
      <c r="V122" s="170" t="s">
        <v>70</v>
      </c>
      <c r="W122" s="176"/>
      <c r="X122" s="171"/>
      <c r="Y122" s="172"/>
      <c r="Z122" s="173" t="s">
        <v>70</v>
      </c>
      <c r="AA122" s="174"/>
      <c r="AB122" s="175"/>
      <c r="AC122" s="170" t="s">
        <v>70</v>
      </c>
      <c r="AD122" s="176"/>
      <c r="AE122" s="171"/>
      <c r="AF122" s="172"/>
      <c r="AG122" s="173" t="s">
        <v>70</v>
      </c>
      <c r="AH122" s="174"/>
      <c r="AI122" s="175"/>
      <c r="AJ122" s="170" t="s">
        <v>70</v>
      </c>
      <c r="AK122" s="176"/>
      <c r="AL122" s="171"/>
      <c r="AM122" s="172"/>
      <c r="AN122" s="173" t="s">
        <v>70</v>
      </c>
      <c r="AO122" s="174"/>
      <c r="AP122" s="175"/>
      <c r="AQ122" s="170" t="s">
        <v>70</v>
      </c>
      <c r="AR122" s="176" t="s">
        <v>70</v>
      </c>
      <c r="AS122" s="171"/>
      <c r="AT122" s="172"/>
      <c r="AU122" s="173" t="s">
        <v>70</v>
      </c>
      <c r="AV122" s="174"/>
      <c r="AW122" s="180"/>
      <c r="AX122" s="170" t="s">
        <v>70</v>
      </c>
      <c r="AY122" s="171"/>
      <c r="AZ122" s="171"/>
      <c r="BA122" s="172"/>
      <c r="BB122" s="173" t="s">
        <v>70</v>
      </c>
      <c r="BC122" s="174"/>
      <c r="BD122" s="4"/>
      <c r="BE122" s="4"/>
      <c r="BF122" s="4"/>
      <c r="BG122" s="4"/>
      <c r="BH122" s="4"/>
      <c r="BI122" s="4"/>
      <c r="BJ122" s="4"/>
      <c r="BK122" s="4"/>
      <c r="BL122" s="4"/>
      <c r="BM122" s="4"/>
      <c r="BN122" s="4"/>
      <c r="BO122" s="4"/>
      <c r="BP122" s="4"/>
    </row>
    <row r="123">
      <c r="A123" s="170">
        <v>101.0</v>
      </c>
      <c r="B123" s="166"/>
      <c r="C123" s="176" t="s">
        <v>420</v>
      </c>
      <c r="D123" s="267" t="s">
        <v>421</v>
      </c>
      <c r="E123" s="267" t="s">
        <v>422</v>
      </c>
      <c r="F123" s="176" t="s">
        <v>69</v>
      </c>
      <c r="G123" s="169"/>
      <c r="H123" s="170" t="s">
        <v>70</v>
      </c>
      <c r="I123" s="170" t="s">
        <v>70</v>
      </c>
      <c r="J123" s="171"/>
      <c r="K123" s="172"/>
      <c r="L123" s="173" t="s">
        <v>70</v>
      </c>
      <c r="M123" s="174"/>
      <c r="N123" s="175"/>
      <c r="O123" s="170" t="s">
        <v>70</v>
      </c>
      <c r="P123" s="176"/>
      <c r="Q123" s="171"/>
      <c r="R123" s="172"/>
      <c r="S123" s="173" t="s">
        <v>70</v>
      </c>
      <c r="T123" s="174"/>
      <c r="U123" s="175"/>
      <c r="V123" s="170" t="s">
        <v>70</v>
      </c>
      <c r="W123" s="176"/>
      <c r="X123" s="171"/>
      <c r="Y123" s="172"/>
      <c r="Z123" s="173" t="s">
        <v>70</v>
      </c>
      <c r="AA123" s="174"/>
      <c r="AB123" s="175"/>
      <c r="AC123" s="170" t="s">
        <v>70</v>
      </c>
      <c r="AD123" s="176"/>
      <c r="AE123" s="171"/>
      <c r="AF123" s="172"/>
      <c r="AG123" s="173" t="s">
        <v>70</v>
      </c>
      <c r="AH123" s="174"/>
      <c r="AI123" s="175"/>
      <c r="AJ123" s="170" t="s">
        <v>70</v>
      </c>
      <c r="AK123" s="176"/>
      <c r="AL123" s="171"/>
      <c r="AM123" s="172"/>
      <c r="AN123" s="173" t="s">
        <v>70</v>
      </c>
      <c r="AO123" s="174"/>
      <c r="AP123" s="175"/>
      <c r="AQ123" s="170" t="s">
        <v>70</v>
      </c>
      <c r="AR123" s="176" t="s">
        <v>70</v>
      </c>
      <c r="AS123" s="171"/>
      <c r="AT123" s="172"/>
      <c r="AU123" s="173" t="s">
        <v>70</v>
      </c>
      <c r="AV123" s="174"/>
      <c r="AW123" s="180"/>
      <c r="AX123" s="170" t="s">
        <v>70</v>
      </c>
      <c r="AY123" s="171"/>
      <c r="AZ123" s="171"/>
      <c r="BA123" s="172"/>
      <c r="BB123" s="173" t="s">
        <v>70</v>
      </c>
      <c r="BC123" s="174"/>
      <c r="BD123" s="4"/>
      <c r="BE123" s="4"/>
      <c r="BF123" s="4"/>
      <c r="BG123" s="4"/>
      <c r="BH123" s="4"/>
      <c r="BI123" s="4"/>
      <c r="BJ123" s="4"/>
      <c r="BK123" s="4"/>
      <c r="BL123" s="4"/>
      <c r="BM123" s="4"/>
      <c r="BN123" s="4"/>
      <c r="BO123" s="4"/>
      <c r="BP123" s="4"/>
    </row>
    <row r="124">
      <c r="A124" s="170">
        <v>102.0</v>
      </c>
      <c r="B124" s="166"/>
      <c r="C124" s="176" t="s">
        <v>423</v>
      </c>
      <c r="D124" s="267" t="s">
        <v>424</v>
      </c>
      <c r="E124" s="267" t="s">
        <v>422</v>
      </c>
      <c r="F124" s="176" t="s">
        <v>69</v>
      </c>
      <c r="G124" s="169"/>
      <c r="H124" s="184" t="s">
        <v>324</v>
      </c>
      <c r="I124" s="184" t="s">
        <v>324</v>
      </c>
      <c r="J124" s="171"/>
      <c r="K124" s="182" t="s">
        <v>425</v>
      </c>
      <c r="L124" s="185" t="s">
        <v>324</v>
      </c>
      <c r="M124" s="174"/>
      <c r="N124" s="186"/>
      <c r="O124" s="184" t="s">
        <v>324</v>
      </c>
      <c r="P124" s="176"/>
      <c r="Q124" s="171"/>
      <c r="R124" s="182" t="s">
        <v>425</v>
      </c>
      <c r="S124" s="185" t="s">
        <v>324</v>
      </c>
      <c r="T124" s="174"/>
      <c r="U124" s="175"/>
      <c r="V124" s="184" t="s">
        <v>324</v>
      </c>
      <c r="W124" s="176"/>
      <c r="X124" s="171"/>
      <c r="Y124" s="182" t="s">
        <v>425</v>
      </c>
      <c r="Z124" s="185" t="s">
        <v>324</v>
      </c>
      <c r="AA124" s="174"/>
      <c r="AB124" s="175"/>
      <c r="AC124" s="184" t="s">
        <v>324</v>
      </c>
      <c r="AD124" s="176"/>
      <c r="AE124" s="171"/>
      <c r="AF124" s="182" t="s">
        <v>425</v>
      </c>
      <c r="AG124" s="185" t="s">
        <v>324</v>
      </c>
      <c r="AH124" s="174"/>
      <c r="AI124" s="175"/>
      <c r="AJ124" s="184" t="s">
        <v>324</v>
      </c>
      <c r="AK124" s="176"/>
      <c r="AL124" s="171"/>
      <c r="AM124" s="182" t="s">
        <v>425</v>
      </c>
      <c r="AN124" s="185" t="s">
        <v>324</v>
      </c>
      <c r="AO124" s="174"/>
      <c r="AP124" s="175"/>
      <c r="AQ124" s="170" t="s">
        <v>102</v>
      </c>
      <c r="AR124" s="176" t="s">
        <v>102</v>
      </c>
      <c r="AS124" s="171"/>
      <c r="AT124" s="182"/>
      <c r="AU124" s="173" t="s">
        <v>102</v>
      </c>
      <c r="AV124" s="174"/>
      <c r="AW124" s="180"/>
      <c r="AX124" s="170" t="s">
        <v>102</v>
      </c>
      <c r="AY124" s="171"/>
      <c r="AZ124" s="171"/>
      <c r="BA124" s="182"/>
      <c r="BB124" s="173" t="s">
        <v>102</v>
      </c>
      <c r="BC124" s="174"/>
      <c r="BD124" s="4"/>
      <c r="BE124" s="4"/>
      <c r="BF124" s="4"/>
      <c r="BG124" s="4"/>
      <c r="BH124" s="4"/>
      <c r="BI124" s="4"/>
      <c r="BJ124" s="4"/>
      <c r="BK124" s="4"/>
      <c r="BL124" s="4"/>
      <c r="BM124" s="4"/>
      <c r="BN124" s="4"/>
      <c r="BO124" s="4"/>
      <c r="BP124" s="4"/>
    </row>
    <row r="125">
      <c r="A125" s="170">
        <v>103.0</v>
      </c>
      <c r="B125" s="166"/>
      <c r="C125" s="176" t="s">
        <v>426</v>
      </c>
      <c r="D125" s="267" t="s">
        <v>427</v>
      </c>
      <c r="E125" s="267" t="s">
        <v>428</v>
      </c>
      <c r="F125" s="176" t="s">
        <v>69</v>
      </c>
      <c r="G125" s="169"/>
      <c r="H125" s="170" t="s">
        <v>70</v>
      </c>
      <c r="I125" s="170" t="s">
        <v>70</v>
      </c>
      <c r="J125" s="171"/>
      <c r="K125" s="182"/>
      <c r="L125" s="173" t="s">
        <v>70</v>
      </c>
      <c r="M125" s="174"/>
      <c r="N125" s="175"/>
      <c r="O125" s="170" t="s">
        <v>70</v>
      </c>
      <c r="P125" s="176"/>
      <c r="Q125" s="171"/>
      <c r="R125" s="182"/>
      <c r="S125" s="173" t="s">
        <v>70</v>
      </c>
      <c r="T125" s="174"/>
      <c r="U125" s="175"/>
      <c r="V125" s="170" t="s">
        <v>70</v>
      </c>
      <c r="W125" s="176"/>
      <c r="X125" s="171"/>
      <c r="Y125" s="182"/>
      <c r="Z125" s="173" t="s">
        <v>70</v>
      </c>
      <c r="AA125" s="174"/>
      <c r="AB125" s="175"/>
      <c r="AC125" s="170" t="s">
        <v>70</v>
      </c>
      <c r="AD125" s="176"/>
      <c r="AE125" s="171"/>
      <c r="AF125" s="182"/>
      <c r="AG125" s="173" t="s">
        <v>70</v>
      </c>
      <c r="AH125" s="174"/>
      <c r="AI125" s="175"/>
      <c r="AJ125" s="170" t="s">
        <v>70</v>
      </c>
      <c r="AK125" s="176"/>
      <c r="AL125" s="171"/>
      <c r="AM125" s="182"/>
      <c r="AN125" s="173" t="s">
        <v>70</v>
      </c>
      <c r="AO125" s="174"/>
      <c r="AP125" s="175"/>
      <c r="AQ125" s="170" t="s">
        <v>70</v>
      </c>
      <c r="AR125" s="176" t="s">
        <v>70</v>
      </c>
      <c r="AS125" s="171"/>
      <c r="AT125" s="182"/>
      <c r="AU125" s="173" t="s">
        <v>70</v>
      </c>
      <c r="AV125" s="174"/>
      <c r="AW125" s="180"/>
      <c r="AX125" s="170" t="s">
        <v>149</v>
      </c>
      <c r="AY125" s="171"/>
      <c r="AZ125" s="171"/>
      <c r="BA125" s="182" t="s">
        <v>429</v>
      </c>
      <c r="BB125" s="173" t="s">
        <v>149</v>
      </c>
      <c r="BC125" s="174"/>
      <c r="BD125" s="4"/>
      <c r="BE125" s="4"/>
      <c r="BF125" s="4"/>
      <c r="BG125" s="4"/>
      <c r="BH125" s="4"/>
      <c r="BI125" s="4"/>
      <c r="BJ125" s="4"/>
      <c r="BK125" s="4"/>
      <c r="BL125" s="4"/>
      <c r="BM125" s="4"/>
      <c r="BN125" s="4"/>
      <c r="BO125" s="4"/>
      <c r="BP125" s="4"/>
    </row>
    <row r="126">
      <c r="A126" s="170">
        <v>104.0</v>
      </c>
      <c r="B126" s="166"/>
      <c r="C126" s="176" t="s">
        <v>430</v>
      </c>
      <c r="D126" s="267" t="s">
        <v>431</v>
      </c>
      <c r="E126" s="267" t="s">
        <v>432</v>
      </c>
      <c r="F126" s="176" t="s">
        <v>69</v>
      </c>
      <c r="G126" s="169"/>
      <c r="H126" s="170" t="s">
        <v>70</v>
      </c>
      <c r="I126" s="170" t="s">
        <v>70</v>
      </c>
      <c r="J126" s="171"/>
      <c r="K126" s="172"/>
      <c r="L126" s="173" t="s">
        <v>70</v>
      </c>
      <c r="M126" s="174"/>
      <c r="N126" s="175"/>
      <c r="O126" s="170" t="s">
        <v>70</v>
      </c>
      <c r="P126" s="176"/>
      <c r="Q126" s="171"/>
      <c r="R126" s="172"/>
      <c r="S126" s="173" t="s">
        <v>70</v>
      </c>
      <c r="T126" s="174"/>
      <c r="U126" s="175"/>
      <c r="V126" s="170" t="s">
        <v>70</v>
      </c>
      <c r="W126" s="176"/>
      <c r="X126" s="171"/>
      <c r="Y126" s="172"/>
      <c r="Z126" s="173" t="s">
        <v>70</v>
      </c>
      <c r="AA126" s="174"/>
      <c r="AB126" s="175"/>
      <c r="AC126" s="170" t="s">
        <v>70</v>
      </c>
      <c r="AD126" s="176"/>
      <c r="AE126" s="171"/>
      <c r="AF126" s="172"/>
      <c r="AG126" s="173" t="s">
        <v>70</v>
      </c>
      <c r="AH126" s="174"/>
      <c r="AI126" s="175"/>
      <c r="AJ126" s="170" t="s">
        <v>70</v>
      </c>
      <c r="AK126" s="176"/>
      <c r="AL126" s="171"/>
      <c r="AM126" s="172"/>
      <c r="AN126" s="173" t="s">
        <v>70</v>
      </c>
      <c r="AO126" s="174"/>
      <c r="AP126" s="175"/>
      <c r="AQ126" s="170" t="s">
        <v>70</v>
      </c>
      <c r="AR126" s="176" t="s">
        <v>70</v>
      </c>
      <c r="AS126" s="171"/>
      <c r="AT126" s="172"/>
      <c r="AU126" s="173" t="s">
        <v>70</v>
      </c>
      <c r="AV126" s="174"/>
      <c r="AW126" s="180"/>
      <c r="AX126" s="170" t="s">
        <v>70</v>
      </c>
      <c r="AY126" s="171"/>
      <c r="AZ126" s="171"/>
      <c r="BA126" s="172"/>
      <c r="BB126" s="173" t="s">
        <v>70</v>
      </c>
      <c r="BC126" s="174"/>
      <c r="BD126" s="4"/>
      <c r="BE126" s="4"/>
      <c r="BF126" s="4"/>
      <c r="BG126" s="4"/>
      <c r="BH126" s="4"/>
      <c r="BI126" s="4"/>
      <c r="BJ126" s="4"/>
      <c r="BK126" s="4"/>
      <c r="BL126" s="4"/>
      <c r="BM126" s="4"/>
      <c r="BN126" s="4"/>
      <c r="BO126" s="4"/>
      <c r="BP126" s="4"/>
    </row>
    <row r="127">
      <c r="A127" s="170">
        <v>105.0</v>
      </c>
      <c r="B127" s="166"/>
      <c r="C127" s="176" t="s">
        <v>433</v>
      </c>
      <c r="D127" s="267" t="s">
        <v>434</v>
      </c>
      <c r="E127" s="267" t="s">
        <v>435</v>
      </c>
      <c r="F127" s="176" t="s">
        <v>69</v>
      </c>
      <c r="G127" s="169"/>
      <c r="H127" s="170" t="s">
        <v>70</v>
      </c>
      <c r="I127" s="170" t="s">
        <v>70</v>
      </c>
      <c r="J127" s="171"/>
      <c r="K127" s="172"/>
      <c r="L127" s="173" t="s">
        <v>70</v>
      </c>
      <c r="M127" s="174"/>
      <c r="N127" s="175"/>
      <c r="O127" s="170" t="s">
        <v>70</v>
      </c>
      <c r="P127" s="176"/>
      <c r="Q127" s="171"/>
      <c r="R127" s="172"/>
      <c r="S127" s="173" t="s">
        <v>70</v>
      </c>
      <c r="T127" s="174"/>
      <c r="U127" s="175"/>
      <c r="V127" s="170" t="s">
        <v>70</v>
      </c>
      <c r="W127" s="176"/>
      <c r="X127" s="171"/>
      <c r="Y127" s="172"/>
      <c r="Z127" s="173" t="s">
        <v>70</v>
      </c>
      <c r="AA127" s="174"/>
      <c r="AB127" s="175"/>
      <c r="AC127" s="170" t="s">
        <v>70</v>
      </c>
      <c r="AD127" s="176"/>
      <c r="AE127" s="171"/>
      <c r="AF127" s="172"/>
      <c r="AG127" s="173" t="s">
        <v>70</v>
      </c>
      <c r="AH127" s="174"/>
      <c r="AI127" s="175"/>
      <c r="AJ127" s="170" t="s">
        <v>70</v>
      </c>
      <c r="AK127" s="176"/>
      <c r="AL127" s="171"/>
      <c r="AM127" s="172"/>
      <c r="AN127" s="173" t="s">
        <v>70</v>
      </c>
      <c r="AO127" s="174"/>
      <c r="AP127" s="175"/>
      <c r="AQ127" s="170" t="s">
        <v>70</v>
      </c>
      <c r="AR127" s="176" t="s">
        <v>70</v>
      </c>
      <c r="AS127" s="171"/>
      <c r="AT127" s="172"/>
      <c r="AU127" s="173" t="s">
        <v>70</v>
      </c>
      <c r="AV127" s="174"/>
      <c r="AW127" s="180"/>
      <c r="AX127" s="170" t="s">
        <v>70</v>
      </c>
      <c r="AY127" s="171"/>
      <c r="AZ127" s="171"/>
      <c r="BA127" s="172"/>
      <c r="BB127" s="173" t="s">
        <v>70</v>
      </c>
      <c r="BC127" s="174"/>
      <c r="BD127" s="4"/>
      <c r="BE127" s="4"/>
      <c r="BF127" s="4"/>
      <c r="BG127" s="4"/>
      <c r="BH127" s="4"/>
      <c r="BI127" s="4"/>
      <c r="BJ127" s="4"/>
      <c r="BK127" s="4"/>
      <c r="BL127" s="4"/>
      <c r="BM127" s="4"/>
      <c r="BN127" s="4"/>
      <c r="BO127" s="4"/>
      <c r="BP127" s="4"/>
    </row>
    <row r="128">
      <c r="A128" s="170">
        <v>106.0</v>
      </c>
      <c r="B128" s="166"/>
      <c r="C128" s="176" t="s">
        <v>436</v>
      </c>
      <c r="D128" s="267" t="s">
        <v>437</v>
      </c>
      <c r="E128" s="267" t="s">
        <v>438</v>
      </c>
      <c r="F128" s="176" t="s">
        <v>69</v>
      </c>
      <c r="G128" s="169"/>
      <c r="H128" s="170" t="s">
        <v>70</v>
      </c>
      <c r="I128" s="170" t="s">
        <v>70</v>
      </c>
      <c r="J128" s="171"/>
      <c r="K128" s="172"/>
      <c r="L128" s="173" t="s">
        <v>70</v>
      </c>
      <c r="M128" s="174"/>
      <c r="N128" s="175"/>
      <c r="O128" s="170" t="s">
        <v>70</v>
      </c>
      <c r="P128" s="176"/>
      <c r="Q128" s="171"/>
      <c r="R128" s="172"/>
      <c r="S128" s="173" t="s">
        <v>70</v>
      </c>
      <c r="T128" s="174"/>
      <c r="U128" s="175"/>
      <c r="V128" s="170" t="s">
        <v>70</v>
      </c>
      <c r="W128" s="176"/>
      <c r="X128" s="171"/>
      <c r="Y128" s="172"/>
      <c r="Z128" s="173" t="s">
        <v>70</v>
      </c>
      <c r="AA128" s="174"/>
      <c r="AB128" s="175"/>
      <c r="AC128" s="170" t="s">
        <v>70</v>
      </c>
      <c r="AD128" s="176"/>
      <c r="AE128" s="171"/>
      <c r="AF128" s="172"/>
      <c r="AG128" s="173" t="s">
        <v>70</v>
      </c>
      <c r="AH128" s="174"/>
      <c r="AI128" s="175"/>
      <c r="AJ128" s="170" t="s">
        <v>70</v>
      </c>
      <c r="AK128" s="176"/>
      <c r="AL128" s="171"/>
      <c r="AM128" s="172"/>
      <c r="AN128" s="173" t="s">
        <v>70</v>
      </c>
      <c r="AO128" s="174"/>
      <c r="AP128" s="175"/>
      <c r="AQ128" s="170" t="s">
        <v>70</v>
      </c>
      <c r="AR128" s="176" t="s">
        <v>70</v>
      </c>
      <c r="AS128" s="171"/>
      <c r="AT128" s="172"/>
      <c r="AU128" s="173" t="s">
        <v>70</v>
      </c>
      <c r="AV128" s="174"/>
      <c r="AW128" s="180"/>
      <c r="AX128" s="170" t="s">
        <v>70</v>
      </c>
      <c r="AY128" s="171"/>
      <c r="AZ128" s="171"/>
      <c r="BA128" s="172"/>
      <c r="BB128" s="173" t="s">
        <v>70</v>
      </c>
      <c r="BC128" s="174"/>
      <c r="BD128" s="4"/>
      <c r="BE128" s="4"/>
      <c r="BF128" s="4"/>
      <c r="BG128" s="4"/>
      <c r="BH128" s="4"/>
      <c r="BI128" s="4"/>
      <c r="BJ128" s="4"/>
      <c r="BK128" s="4"/>
      <c r="BL128" s="4"/>
      <c r="BM128" s="4"/>
      <c r="BN128" s="4"/>
      <c r="BO128" s="4"/>
      <c r="BP128" s="4"/>
    </row>
    <row r="129">
      <c r="A129" s="170">
        <v>107.0</v>
      </c>
      <c r="B129" s="166"/>
      <c r="C129" s="176" t="s">
        <v>436</v>
      </c>
      <c r="D129" s="267" t="s">
        <v>439</v>
      </c>
      <c r="E129" s="267" t="s">
        <v>440</v>
      </c>
      <c r="F129" s="176" t="s">
        <v>69</v>
      </c>
      <c r="G129" s="169"/>
      <c r="H129" s="170" t="s">
        <v>70</v>
      </c>
      <c r="I129" s="170" t="s">
        <v>70</v>
      </c>
      <c r="J129" s="171"/>
      <c r="K129" s="172"/>
      <c r="L129" s="173" t="s">
        <v>70</v>
      </c>
      <c r="M129" s="174"/>
      <c r="N129" s="175"/>
      <c r="O129" s="170" t="s">
        <v>70</v>
      </c>
      <c r="P129" s="176"/>
      <c r="Q129" s="171"/>
      <c r="R129" s="172"/>
      <c r="S129" s="173" t="s">
        <v>70</v>
      </c>
      <c r="T129" s="174"/>
      <c r="U129" s="175"/>
      <c r="V129" s="170" t="s">
        <v>70</v>
      </c>
      <c r="W129" s="176"/>
      <c r="X129" s="171"/>
      <c r="Y129" s="172"/>
      <c r="Z129" s="173" t="s">
        <v>70</v>
      </c>
      <c r="AA129" s="174"/>
      <c r="AB129" s="175"/>
      <c r="AC129" s="170" t="s">
        <v>70</v>
      </c>
      <c r="AD129" s="176"/>
      <c r="AE129" s="171"/>
      <c r="AF129" s="172"/>
      <c r="AG129" s="173" t="s">
        <v>70</v>
      </c>
      <c r="AH129" s="174"/>
      <c r="AI129" s="175"/>
      <c r="AJ129" s="170" t="s">
        <v>70</v>
      </c>
      <c r="AK129" s="176"/>
      <c r="AL129" s="171"/>
      <c r="AM129" s="172"/>
      <c r="AN129" s="173" t="s">
        <v>70</v>
      </c>
      <c r="AO129" s="174"/>
      <c r="AP129" s="175"/>
      <c r="AQ129" s="170" t="s">
        <v>70</v>
      </c>
      <c r="AR129" s="176" t="s">
        <v>70</v>
      </c>
      <c r="AS129" s="171"/>
      <c r="AT129" s="172"/>
      <c r="AU129" s="173" t="s">
        <v>70</v>
      </c>
      <c r="AV129" s="174"/>
      <c r="AW129" s="180"/>
      <c r="AX129" s="170" t="s">
        <v>70</v>
      </c>
      <c r="AY129" s="171"/>
      <c r="AZ129" s="171"/>
      <c r="BA129" s="172"/>
      <c r="BB129" s="173" t="s">
        <v>70</v>
      </c>
      <c r="BC129" s="174"/>
      <c r="BD129" s="4"/>
      <c r="BE129" s="4"/>
      <c r="BF129" s="4"/>
      <c r="BG129" s="4"/>
      <c r="BH129" s="4"/>
      <c r="BI129" s="4"/>
      <c r="BJ129" s="4"/>
      <c r="BK129" s="4"/>
      <c r="BL129" s="4"/>
      <c r="BM129" s="4"/>
      <c r="BN129" s="4"/>
      <c r="BO129" s="4"/>
      <c r="BP129" s="4"/>
    </row>
    <row r="130">
      <c r="A130" s="170">
        <v>108.0</v>
      </c>
      <c r="B130" s="166"/>
      <c r="C130" s="176" t="s">
        <v>441</v>
      </c>
      <c r="D130" s="267" t="s">
        <v>442</v>
      </c>
      <c r="E130" s="267" t="s">
        <v>443</v>
      </c>
      <c r="F130" s="176" t="s">
        <v>69</v>
      </c>
      <c r="G130" s="169"/>
      <c r="H130" s="170" t="s">
        <v>70</v>
      </c>
      <c r="I130" s="170" t="s">
        <v>70</v>
      </c>
      <c r="J130" s="171"/>
      <c r="K130" s="172"/>
      <c r="L130" s="173" t="s">
        <v>70</v>
      </c>
      <c r="M130" s="174"/>
      <c r="N130" s="175"/>
      <c r="O130" s="170" t="s">
        <v>70</v>
      </c>
      <c r="P130" s="176"/>
      <c r="Q130" s="171"/>
      <c r="R130" s="172"/>
      <c r="S130" s="173" t="s">
        <v>70</v>
      </c>
      <c r="T130" s="174"/>
      <c r="U130" s="175"/>
      <c r="V130" s="170" t="s">
        <v>70</v>
      </c>
      <c r="W130" s="176"/>
      <c r="X130" s="171"/>
      <c r="Y130" s="172"/>
      <c r="Z130" s="173" t="s">
        <v>70</v>
      </c>
      <c r="AA130" s="174"/>
      <c r="AB130" s="175"/>
      <c r="AC130" s="170" t="s">
        <v>70</v>
      </c>
      <c r="AD130" s="176"/>
      <c r="AE130" s="171"/>
      <c r="AF130" s="172"/>
      <c r="AG130" s="173" t="s">
        <v>70</v>
      </c>
      <c r="AH130" s="174"/>
      <c r="AI130" s="175"/>
      <c r="AJ130" s="170" t="s">
        <v>70</v>
      </c>
      <c r="AK130" s="176"/>
      <c r="AL130" s="171"/>
      <c r="AM130" s="172"/>
      <c r="AN130" s="173" t="s">
        <v>70</v>
      </c>
      <c r="AO130" s="174"/>
      <c r="AP130" s="175"/>
      <c r="AQ130" s="170" t="s">
        <v>70</v>
      </c>
      <c r="AR130" s="176" t="s">
        <v>70</v>
      </c>
      <c r="AS130" s="171"/>
      <c r="AT130" s="172"/>
      <c r="AU130" s="173" t="s">
        <v>70</v>
      </c>
      <c r="AV130" s="174"/>
      <c r="AW130" s="180"/>
      <c r="AX130" s="170" t="s">
        <v>70</v>
      </c>
      <c r="AY130" s="171"/>
      <c r="AZ130" s="171"/>
      <c r="BA130" s="172"/>
      <c r="BB130" s="173" t="s">
        <v>70</v>
      </c>
      <c r="BC130" s="174"/>
      <c r="BD130" s="4"/>
      <c r="BE130" s="4"/>
      <c r="BF130" s="4"/>
      <c r="BG130" s="4"/>
      <c r="BH130" s="4"/>
      <c r="BI130" s="4"/>
      <c r="BJ130" s="4"/>
      <c r="BK130" s="4"/>
      <c r="BL130" s="4"/>
      <c r="BM130" s="4"/>
      <c r="BN130" s="4"/>
      <c r="BO130" s="4"/>
      <c r="BP130" s="4"/>
    </row>
    <row r="131">
      <c r="A131" s="193">
        <v>109.0</v>
      </c>
      <c r="B131" s="244"/>
      <c r="C131" s="191" t="s">
        <v>444</v>
      </c>
      <c r="D131" s="270" t="s">
        <v>445</v>
      </c>
      <c r="E131" s="270" t="s">
        <v>446</v>
      </c>
      <c r="F131" s="191" t="s">
        <v>69</v>
      </c>
      <c r="G131" s="226"/>
      <c r="H131" s="193" t="s">
        <v>70</v>
      </c>
      <c r="I131" s="193" t="s">
        <v>70</v>
      </c>
      <c r="J131" s="194"/>
      <c r="K131" s="195"/>
      <c r="L131" s="227" t="s">
        <v>70</v>
      </c>
      <c r="M131" s="197"/>
      <c r="N131" s="198"/>
      <c r="O131" s="193" t="s">
        <v>70</v>
      </c>
      <c r="P131" s="191"/>
      <c r="Q131" s="194"/>
      <c r="R131" s="195"/>
      <c r="S131" s="227" t="s">
        <v>70</v>
      </c>
      <c r="T131" s="197"/>
      <c r="U131" s="198"/>
      <c r="V131" s="193" t="s">
        <v>70</v>
      </c>
      <c r="W131" s="191"/>
      <c r="X131" s="194"/>
      <c r="Y131" s="195"/>
      <c r="Z131" s="227" t="s">
        <v>70</v>
      </c>
      <c r="AA131" s="197"/>
      <c r="AB131" s="198"/>
      <c r="AC131" s="193" t="s">
        <v>70</v>
      </c>
      <c r="AD131" s="191"/>
      <c r="AE131" s="194"/>
      <c r="AF131" s="195"/>
      <c r="AG131" s="227" t="s">
        <v>70</v>
      </c>
      <c r="AH131" s="197"/>
      <c r="AI131" s="198"/>
      <c r="AJ131" s="193" t="s">
        <v>70</v>
      </c>
      <c r="AK131" s="191"/>
      <c r="AL131" s="194"/>
      <c r="AM131" s="195"/>
      <c r="AN131" s="227" t="s">
        <v>70</v>
      </c>
      <c r="AO131" s="197"/>
      <c r="AP131" s="198"/>
      <c r="AQ131" s="193" t="s">
        <v>70</v>
      </c>
      <c r="AR131" s="191" t="s">
        <v>70</v>
      </c>
      <c r="AS131" s="194"/>
      <c r="AT131" s="195"/>
      <c r="AU131" s="227" t="s">
        <v>70</v>
      </c>
      <c r="AV131" s="197"/>
      <c r="AW131" s="202"/>
      <c r="AX131" s="193" t="s">
        <v>70</v>
      </c>
      <c r="AY131" s="194"/>
      <c r="AZ131" s="194"/>
      <c r="BA131" s="195"/>
      <c r="BB131" s="227" t="s">
        <v>70</v>
      </c>
      <c r="BC131" s="197"/>
      <c r="BD131" s="4"/>
      <c r="BE131" s="4"/>
      <c r="BF131" s="4"/>
      <c r="BG131" s="4"/>
      <c r="BH131" s="4"/>
      <c r="BI131" s="4"/>
      <c r="BJ131" s="4"/>
      <c r="BK131" s="4"/>
      <c r="BL131" s="4"/>
      <c r="BM131" s="4"/>
      <c r="BN131" s="4"/>
      <c r="BO131" s="4"/>
      <c r="BP131" s="4"/>
    </row>
    <row r="132">
      <c r="A132" s="229">
        <v>110.0</v>
      </c>
      <c r="B132" s="271" t="s">
        <v>447</v>
      </c>
      <c r="C132" s="234" t="s">
        <v>448</v>
      </c>
      <c r="D132" s="272" t="s">
        <v>449</v>
      </c>
      <c r="E132" s="272" t="s">
        <v>450</v>
      </c>
      <c r="F132" s="234" t="s">
        <v>69</v>
      </c>
      <c r="G132" s="235"/>
      <c r="H132" s="229" t="s">
        <v>70</v>
      </c>
      <c r="I132" s="229" t="s">
        <v>70</v>
      </c>
      <c r="J132" s="161"/>
      <c r="K132" s="162"/>
      <c r="L132" s="236" t="s">
        <v>70</v>
      </c>
      <c r="M132" s="164"/>
      <c r="N132" s="237"/>
      <c r="O132" s="229" t="s">
        <v>70</v>
      </c>
      <c r="P132" s="234"/>
      <c r="Q132" s="161"/>
      <c r="R132" s="162"/>
      <c r="S132" s="236" t="s">
        <v>70</v>
      </c>
      <c r="T132" s="164"/>
      <c r="U132" s="237"/>
      <c r="V132" s="229" t="s">
        <v>70</v>
      </c>
      <c r="W132" s="234"/>
      <c r="X132" s="161"/>
      <c r="Y132" s="162"/>
      <c r="Z132" s="236" t="s">
        <v>70</v>
      </c>
      <c r="AA132" s="164"/>
      <c r="AB132" s="237"/>
      <c r="AC132" s="229" t="s">
        <v>70</v>
      </c>
      <c r="AD132" s="234"/>
      <c r="AE132" s="161"/>
      <c r="AF132" s="162"/>
      <c r="AG132" s="236" t="s">
        <v>70</v>
      </c>
      <c r="AH132" s="164"/>
      <c r="AI132" s="237"/>
      <c r="AJ132" s="229" t="s">
        <v>70</v>
      </c>
      <c r="AK132" s="234"/>
      <c r="AL132" s="161"/>
      <c r="AM132" s="162"/>
      <c r="AN132" s="236" t="s">
        <v>70</v>
      </c>
      <c r="AO132" s="164"/>
      <c r="AP132" s="237"/>
      <c r="AQ132" s="229" t="s">
        <v>70</v>
      </c>
      <c r="AR132" s="234" t="s">
        <v>70</v>
      </c>
      <c r="AS132" s="161"/>
      <c r="AT132" s="162"/>
      <c r="AU132" s="236" t="s">
        <v>70</v>
      </c>
      <c r="AV132" s="164"/>
      <c r="AW132" s="266"/>
      <c r="AX132" s="229" t="s">
        <v>70</v>
      </c>
      <c r="AY132" s="161"/>
      <c r="AZ132" s="161"/>
      <c r="BA132" s="162"/>
      <c r="BB132" s="236" t="s">
        <v>70</v>
      </c>
      <c r="BC132" s="164"/>
      <c r="BD132" s="4"/>
      <c r="BE132" s="4"/>
      <c r="BF132" s="4"/>
      <c r="BG132" s="4"/>
      <c r="BH132" s="4"/>
      <c r="BI132" s="4"/>
      <c r="BJ132" s="4"/>
      <c r="BK132" s="4"/>
      <c r="BL132" s="4"/>
      <c r="BM132" s="4"/>
      <c r="BN132" s="4"/>
      <c r="BO132" s="4"/>
      <c r="BP132" s="4"/>
    </row>
    <row r="133">
      <c r="A133" s="170">
        <v>111.0</v>
      </c>
      <c r="B133" s="166"/>
      <c r="C133" s="176" t="s">
        <v>451</v>
      </c>
      <c r="D133" s="267" t="s">
        <v>452</v>
      </c>
      <c r="E133" s="267" t="s">
        <v>453</v>
      </c>
      <c r="F133" s="176" t="s">
        <v>69</v>
      </c>
      <c r="G133" s="169"/>
      <c r="H133" s="184" t="s">
        <v>70</v>
      </c>
      <c r="I133" s="184" t="s">
        <v>70</v>
      </c>
      <c r="J133" s="171"/>
      <c r="K133" s="182"/>
      <c r="L133" s="185" t="s">
        <v>70</v>
      </c>
      <c r="M133" s="269"/>
      <c r="N133" s="186"/>
      <c r="O133" s="184" t="s">
        <v>70</v>
      </c>
      <c r="P133" s="176"/>
      <c r="Q133" s="171"/>
      <c r="R133" s="182"/>
      <c r="S133" s="185" t="s">
        <v>70</v>
      </c>
      <c r="T133" s="269"/>
      <c r="U133" s="186"/>
      <c r="V133" s="184" t="s">
        <v>70</v>
      </c>
      <c r="W133" s="176"/>
      <c r="X133" s="171"/>
      <c r="Y133" s="182"/>
      <c r="Z133" s="185" t="s">
        <v>70</v>
      </c>
      <c r="AA133" s="269"/>
      <c r="AB133" s="186"/>
      <c r="AC133" s="184" t="s">
        <v>70</v>
      </c>
      <c r="AD133" s="176"/>
      <c r="AE133" s="171"/>
      <c r="AF133" s="182"/>
      <c r="AG133" s="185" t="s">
        <v>70</v>
      </c>
      <c r="AH133" s="269"/>
      <c r="AI133" s="186"/>
      <c r="AJ133" s="184" t="s">
        <v>70</v>
      </c>
      <c r="AK133" s="176"/>
      <c r="AL133" s="171"/>
      <c r="AM133" s="182"/>
      <c r="AN133" s="185" t="s">
        <v>70</v>
      </c>
      <c r="AO133" s="269"/>
      <c r="AP133" s="186"/>
      <c r="AQ133" s="184" t="s">
        <v>149</v>
      </c>
      <c r="AR133" s="176" t="s">
        <v>149</v>
      </c>
      <c r="AS133" s="171"/>
      <c r="AT133" s="182" t="s">
        <v>454</v>
      </c>
      <c r="AU133" s="185" t="s">
        <v>149</v>
      </c>
      <c r="AV133" s="216" t="s">
        <v>455</v>
      </c>
      <c r="AW133" s="180"/>
      <c r="AX133" s="170" t="s">
        <v>70</v>
      </c>
      <c r="AY133" s="171"/>
      <c r="AZ133" s="171"/>
      <c r="BA133" s="172"/>
      <c r="BB133" s="173" t="s">
        <v>70</v>
      </c>
      <c r="BC133" s="174"/>
      <c r="BD133" s="4"/>
      <c r="BE133" s="4"/>
      <c r="BF133" s="4"/>
      <c r="BG133" s="4"/>
      <c r="BH133" s="4"/>
      <c r="BI133" s="4"/>
      <c r="BJ133" s="4"/>
      <c r="BK133" s="4"/>
      <c r="BL133" s="4"/>
      <c r="BM133" s="4"/>
      <c r="BN133" s="4"/>
      <c r="BO133" s="4"/>
      <c r="BP133" s="4"/>
    </row>
    <row r="134">
      <c r="A134" s="170">
        <v>112.0</v>
      </c>
      <c r="B134" s="166"/>
      <c r="C134" s="176" t="s">
        <v>456</v>
      </c>
      <c r="D134" s="267" t="s">
        <v>457</v>
      </c>
      <c r="E134" s="267" t="s">
        <v>458</v>
      </c>
      <c r="F134" s="176" t="s">
        <v>69</v>
      </c>
      <c r="G134" s="169"/>
      <c r="H134" s="184" t="s">
        <v>70</v>
      </c>
      <c r="I134" s="184" t="s">
        <v>70</v>
      </c>
      <c r="J134" s="171"/>
      <c r="K134" s="182"/>
      <c r="L134" s="185" t="s">
        <v>70</v>
      </c>
      <c r="M134" s="269"/>
      <c r="N134" s="186"/>
      <c r="O134" s="184" t="s">
        <v>70</v>
      </c>
      <c r="P134" s="176"/>
      <c r="Q134" s="171"/>
      <c r="R134" s="182"/>
      <c r="S134" s="185" t="s">
        <v>70</v>
      </c>
      <c r="T134" s="269"/>
      <c r="U134" s="186"/>
      <c r="V134" s="184" t="s">
        <v>70</v>
      </c>
      <c r="W134" s="176"/>
      <c r="X134" s="171"/>
      <c r="Y134" s="182"/>
      <c r="Z134" s="185" t="s">
        <v>70</v>
      </c>
      <c r="AA134" s="269"/>
      <c r="AB134" s="186"/>
      <c r="AC134" s="184" t="s">
        <v>70</v>
      </c>
      <c r="AD134" s="176"/>
      <c r="AE134" s="171"/>
      <c r="AF134" s="182"/>
      <c r="AG134" s="185" t="s">
        <v>70</v>
      </c>
      <c r="AH134" s="269"/>
      <c r="AI134" s="186"/>
      <c r="AJ134" s="184" t="s">
        <v>70</v>
      </c>
      <c r="AK134" s="176"/>
      <c r="AL134" s="171"/>
      <c r="AM134" s="182"/>
      <c r="AN134" s="185" t="s">
        <v>70</v>
      </c>
      <c r="AO134" s="269"/>
      <c r="AP134" s="186"/>
      <c r="AQ134" s="184" t="s">
        <v>149</v>
      </c>
      <c r="AR134" s="176" t="s">
        <v>149</v>
      </c>
      <c r="AS134" s="171"/>
      <c r="AT134" s="182" t="s">
        <v>454</v>
      </c>
      <c r="AU134" s="185" t="s">
        <v>149</v>
      </c>
      <c r="AV134" s="216" t="s">
        <v>455</v>
      </c>
      <c r="AW134" s="180"/>
      <c r="AX134" s="170" t="s">
        <v>70</v>
      </c>
      <c r="AY134" s="171"/>
      <c r="AZ134" s="171"/>
      <c r="BA134" s="172"/>
      <c r="BB134" s="173" t="s">
        <v>70</v>
      </c>
      <c r="BC134" s="174"/>
      <c r="BD134" s="4"/>
      <c r="BE134" s="4"/>
      <c r="BF134" s="4"/>
      <c r="BG134" s="4"/>
      <c r="BH134" s="4"/>
      <c r="BI134" s="4"/>
      <c r="BJ134" s="4"/>
      <c r="BK134" s="4"/>
      <c r="BL134" s="4"/>
      <c r="BM134" s="4"/>
      <c r="BN134" s="4"/>
      <c r="BO134" s="4"/>
      <c r="BP134" s="4"/>
    </row>
    <row r="135">
      <c r="A135" s="170">
        <v>113.0</v>
      </c>
      <c r="B135" s="166"/>
      <c r="C135" s="176" t="s">
        <v>459</v>
      </c>
      <c r="D135" s="267" t="s">
        <v>460</v>
      </c>
      <c r="E135" s="267" t="s">
        <v>461</v>
      </c>
      <c r="F135" s="176" t="s">
        <v>69</v>
      </c>
      <c r="G135" s="169"/>
      <c r="H135" s="184" t="s">
        <v>70</v>
      </c>
      <c r="I135" s="184" t="s">
        <v>70</v>
      </c>
      <c r="J135" s="171"/>
      <c r="K135" s="182"/>
      <c r="L135" s="185" t="s">
        <v>70</v>
      </c>
      <c r="M135" s="269"/>
      <c r="N135" s="186"/>
      <c r="O135" s="184" t="s">
        <v>70</v>
      </c>
      <c r="P135" s="176"/>
      <c r="Q135" s="171"/>
      <c r="R135" s="182"/>
      <c r="S135" s="185" t="s">
        <v>70</v>
      </c>
      <c r="T135" s="269"/>
      <c r="U135" s="186"/>
      <c r="V135" s="184" t="s">
        <v>70</v>
      </c>
      <c r="W135" s="176"/>
      <c r="X135" s="171"/>
      <c r="Y135" s="182"/>
      <c r="Z135" s="185" t="s">
        <v>70</v>
      </c>
      <c r="AA135" s="269"/>
      <c r="AB135" s="186"/>
      <c r="AC135" s="184" t="s">
        <v>70</v>
      </c>
      <c r="AD135" s="176"/>
      <c r="AE135" s="171"/>
      <c r="AF135" s="182"/>
      <c r="AG135" s="185" t="s">
        <v>70</v>
      </c>
      <c r="AH135" s="269"/>
      <c r="AI135" s="186"/>
      <c r="AJ135" s="184" t="s">
        <v>70</v>
      </c>
      <c r="AK135" s="176"/>
      <c r="AL135" s="171"/>
      <c r="AM135" s="182"/>
      <c r="AN135" s="185" t="s">
        <v>70</v>
      </c>
      <c r="AO135" s="269"/>
      <c r="AP135" s="186"/>
      <c r="AQ135" s="184" t="s">
        <v>149</v>
      </c>
      <c r="AR135" s="176" t="s">
        <v>149</v>
      </c>
      <c r="AS135" s="171"/>
      <c r="AT135" s="182" t="s">
        <v>454</v>
      </c>
      <c r="AU135" s="185" t="s">
        <v>149</v>
      </c>
      <c r="AV135" s="216" t="s">
        <v>455</v>
      </c>
      <c r="AW135" s="180"/>
      <c r="AX135" s="170" t="s">
        <v>70</v>
      </c>
      <c r="AY135" s="171"/>
      <c r="AZ135" s="171"/>
      <c r="BA135" s="172"/>
      <c r="BB135" s="173" t="s">
        <v>70</v>
      </c>
      <c r="BC135" s="174"/>
      <c r="BD135" s="4"/>
      <c r="BE135" s="4"/>
      <c r="BF135" s="4"/>
      <c r="BG135" s="4"/>
      <c r="BH135" s="4"/>
      <c r="BI135" s="4"/>
      <c r="BJ135" s="4"/>
      <c r="BK135" s="4"/>
      <c r="BL135" s="4"/>
      <c r="BM135" s="4"/>
      <c r="BN135" s="4"/>
      <c r="BO135" s="4"/>
      <c r="BP135" s="4"/>
    </row>
    <row r="136">
      <c r="A136" s="170">
        <v>114.0</v>
      </c>
      <c r="B136" s="166"/>
      <c r="C136" s="176" t="s">
        <v>462</v>
      </c>
      <c r="D136" s="267" t="s">
        <v>463</v>
      </c>
      <c r="E136" s="267" t="s">
        <v>458</v>
      </c>
      <c r="F136" s="176" t="s">
        <v>69</v>
      </c>
      <c r="G136" s="169"/>
      <c r="H136" s="184" t="s">
        <v>70</v>
      </c>
      <c r="I136" s="184" t="s">
        <v>70</v>
      </c>
      <c r="J136" s="171"/>
      <c r="K136" s="182"/>
      <c r="L136" s="185" t="s">
        <v>70</v>
      </c>
      <c r="M136" s="269"/>
      <c r="N136" s="186"/>
      <c r="O136" s="184" t="s">
        <v>70</v>
      </c>
      <c r="P136" s="176"/>
      <c r="Q136" s="171"/>
      <c r="R136" s="182"/>
      <c r="S136" s="185" t="s">
        <v>70</v>
      </c>
      <c r="T136" s="269"/>
      <c r="U136" s="186"/>
      <c r="V136" s="184" t="s">
        <v>70</v>
      </c>
      <c r="W136" s="176"/>
      <c r="X136" s="171"/>
      <c r="Y136" s="182"/>
      <c r="Z136" s="185" t="s">
        <v>70</v>
      </c>
      <c r="AA136" s="269"/>
      <c r="AB136" s="186"/>
      <c r="AC136" s="184" t="s">
        <v>70</v>
      </c>
      <c r="AD136" s="176"/>
      <c r="AE136" s="171"/>
      <c r="AF136" s="182"/>
      <c r="AG136" s="185" t="s">
        <v>70</v>
      </c>
      <c r="AH136" s="269"/>
      <c r="AI136" s="186"/>
      <c r="AJ136" s="184" t="s">
        <v>70</v>
      </c>
      <c r="AK136" s="176"/>
      <c r="AL136" s="171"/>
      <c r="AM136" s="182"/>
      <c r="AN136" s="185" t="s">
        <v>70</v>
      </c>
      <c r="AO136" s="269"/>
      <c r="AP136" s="186"/>
      <c r="AQ136" s="184" t="s">
        <v>149</v>
      </c>
      <c r="AR136" s="176" t="s">
        <v>149</v>
      </c>
      <c r="AS136" s="171"/>
      <c r="AT136" s="182" t="s">
        <v>454</v>
      </c>
      <c r="AU136" s="185" t="s">
        <v>149</v>
      </c>
      <c r="AV136" s="216" t="s">
        <v>455</v>
      </c>
      <c r="AW136" s="180"/>
      <c r="AX136" s="170" t="s">
        <v>70</v>
      </c>
      <c r="AY136" s="171"/>
      <c r="AZ136" s="171"/>
      <c r="BA136" s="172"/>
      <c r="BB136" s="173" t="s">
        <v>70</v>
      </c>
      <c r="BC136" s="174"/>
      <c r="BD136" s="4"/>
      <c r="BE136" s="4"/>
      <c r="BF136" s="4"/>
      <c r="BG136" s="4"/>
      <c r="BH136" s="4"/>
      <c r="BI136" s="4"/>
      <c r="BJ136" s="4"/>
      <c r="BK136" s="4"/>
      <c r="BL136" s="4"/>
      <c r="BM136" s="4"/>
      <c r="BN136" s="4"/>
      <c r="BO136" s="4"/>
      <c r="BP136" s="4"/>
    </row>
    <row r="137">
      <c r="A137" s="170">
        <v>115.0</v>
      </c>
      <c r="B137" s="166"/>
      <c r="C137" s="176" t="s">
        <v>464</v>
      </c>
      <c r="D137" s="267" t="s">
        <v>465</v>
      </c>
      <c r="E137" s="267" t="s">
        <v>466</v>
      </c>
      <c r="F137" s="176" t="s">
        <v>69</v>
      </c>
      <c r="G137" s="169"/>
      <c r="H137" s="170" t="s">
        <v>107</v>
      </c>
      <c r="I137" s="170" t="s">
        <v>107</v>
      </c>
      <c r="J137" s="171"/>
      <c r="K137" s="172"/>
      <c r="L137" s="185" t="s">
        <v>107</v>
      </c>
      <c r="M137" s="269" t="s">
        <v>467</v>
      </c>
      <c r="N137" s="175"/>
      <c r="O137" s="170" t="s">
        <v>107</v>
      </c>
      <c r="P137" s="176"/>
      <c r="Q137" s="171"/>
      <c r="R137" s="172"/>
      <c r="S137" s="185" t="s">
        <v>107</v>
      </c>
      <c r="T137" s="269" t="s">
        <v>467</v>
      </c>
      <c r="U137" s="175"/>
      <c r="V137" s="170" t="s">
        <v>107</v>
      </c>
      <c r="W137" s="176"/>
      <c r="X137" s="171"/>
      <c r="Y137" s="172"/>
      <c r="Z137" s="185" t="s">
        <v>107</v>
      </c>
      <c r="AA137" s="269" t="s">
        <v>467</v>
      </c>
      <c r="AB137" s="175"/>
      <c r="AC137" s="170" t="s">
        <v>107</v>
      </c>
      <c r="AD137" s="176"/>
      <c r="AE137" s="171"/>
      <c r="AF137" s="172"/>
      <c r="AG137" s="185" t="s">
        <v>107</v>
      </c>
      <c r="AH137" s="269" t="s">
        <v>467</v>
      </c>
      <c r="AI137" s="175"/>
      <c r="AJ137" s="170" t="s">
        <v>107</v>
      </c>
      <c r="AK137" s="176"/>
      <c r="AL137" s="171"/>
      <c r="AM137" s="172"/>
      <c r="AN137" s="185" t="s">
        <v>107</v>
      </c>
      <c r="AO137" s="269" t="s">
        <v>467</v>
      </c>
      <c r="AP137" s="175"/>
      <c r="AQ137" s="170" t="s">
        <v>107</v>
      </c>
      <c r="AR137" s="176" t="s">
        <v>107</v>
      </c>
      <c r="AS137" s="171"/>
      <c r="AT137" s="172"/>
      <c r="AU137" s="173" t="s">
        <v>107</v>
      </c>
      <c r="AV137" s="174"/>
      <c r="AW137" s="180"/>
      <c r="AX137" s="170" t="s">
        <v>107</v>
      </c>
      <c r="AY137" s="171"/>
      <c r="AZ137" s="171"/>
      <c r="BA137" s="172"/>
      <c r="BB137" s="173" t="s">
        <v>107</v>
      </c>
      <c r="BC137" s="174"/>
      <c r="BD137" s="4"/>
      <c r="BE137" s="4"/>
      <c r="BF137" s="4"/>
      <c r="BG137" s="4"/>
      <c r="BH137" s="4"/>
      <c r="BI137" s="4"/>
      <c r="BJ137" s="4"/>
      <c r="BK137" s="4"/>
      <c r="BL137" s="4"/>
      <c r="BM137" s="4"/>
      <c r="BN137" s="4"/>
      <c r="BO137" s="4"/>
      <c r="BP137" s="4"/>
    </row>
    <row r="138">
      <c r="A138" s="193">
        <v>116.0</v>
      </c>
      <c r="B138" s="244"/>
      <c r="C138" s="191" t="s">
        <v>468</v>
      </c>
      <c r="D138" s="270" t="s">
        <v>469</v>
      </c>
      <c r="E138" s="270" t="s">
        <v>470</v>
      </c>
      <c r="F138" s="191" t="s">
        <v>69</v>
      </c>
      <c r="G138" s="226"/>
      <c r="H138" s="193" t="s">
        <v>70</v>
      </c>
      <c r="I138" s="193" t="s">
        <v>70</v>
      </c>
      <c r="J138" s="194"/>
      <c r="K138" s="195"/>
      <c r="L138" s="227" t="s">
        <v>70</v>
      </c>
      <c r="M138" s="197"/>
      <c r="N138" s="198"/>
      <c r="O138" s="193" t="s">
        <v>70</v>
      </c>
      <c r="P138" s="191"/>
      <c r="Q138" s="194"/>
      <c r="R138" s="195"/>
      <c r="S138" s="227" t="s">
        <v>70</v>
      </c>
      <c r="T138" s="197"/>
      <c r="U138" s="198"/>
      <c r="V138" s="193" t="s">
        <v>70</v>
      </c>
      <c r="W138" s="191"/>
      <c r="X138" s="194"/>
      <c r="Y138" s="195"/>
      <c r="Z138" s="227" t="s">
        <v>70</v>
      </c>
      <c r="AA138" s="197"/>
      <c r="AB138" s="198"/>
      <c r="AC138" s="193" t="s">
        <v>70</v>
      </c>
      <c r="AD138" s="191"/>
      <c r="AE138" s="194"/>
      <c r="AF138" s="195"/>
      <c r="AG138" s="227" t="s">
        <v>70</v>
      </c>
      <c r="AH138" s="197"/>
      <c r="AI138" s="198"/>
      <c r="AJ138" s="193" t="s">
        <v>70</v>
      </c>
      <c r="AK138" s="191"/>
      <c r="AL138" s="194"/>
      <c r="AM138" s="195"/>
      <c r="AN138" s="227" t="s">
        <v>70</v>
      </c>
      <c r="AO138" s="197"/>
      <c r="AP138" s="198"/>
      <c r="AQ138" s="193" t="s">
        <v>70</v>
      </c>
      <c r="AR138" s="191" t="s">
        <v>70</v>
      </c>
      <c r="AS138" s="194"/>
      <c r="AT138" s="195"/>
      <c r="AU138" s="227" t="s">
        <v>70</v>
      </c>
      <c r="AV138" s="197"/>
      <c r="AW138" s="202"/>
      <c r="AX138" s="193" t="s">
        <v>70</v>
      </c>
      <c r="AY138" s="194"/>
      <c r="AZ138" s="194"/>
      <c r="BA138" s="195"/>
      <c r="BB138" s="227" t="s">
        <v>70</v>
      </c>
      <c r="BC138" s="197"/>
      <c r="BD138" s="4"/>
      <c r="BE138" s="4"/>
      <c r="BF138" s="4"/>
      <c r="BG138" s="4"/>
      <c r="BH138" s="4"/>
      <c r="BI138" s="4"/>
      <c r="BJ138" s="4"/>
      <c r="BK138" s="4"/>
      <c r="BL138" s="4"/>
      <c r="BM138" s="4"/>
      <c r="BN138" s="4"/>
      <c r="BO138" s="4"/>
      <c r="BP138" s="4"/>
    </row>
    <row r="139">
      <c r="A139" s="229">
        <v>117.0</v>
      </c>
      <c r="B139" s="271" t="s">
        <v>471</v>
      </c>
      <c r="C139" s="234" t="s">
        <v>472</v>
      </c>
      <c r="D139" s="272" t="s">
        <v>473</v>
      </c>
      <c r="E139" s="272" t="s">
        <v>474</v>
      </c>
      <c r="F139" s="234" t="s">
        <v>69</v>
      </c>
      <c r="G139" s="235"/>
      <c r="H139" s="229" t="s">
        <v>70</v>
      </c>
      <c r="I139" s="229" t="s">
        <v>70</v>
      </c>
      <c r="J139" s="161"/>
      <c r="K139" s="162"/>
      <c r="L139" s="236" t="s">
        <v>70</v>
      </c>
      <c r="M139" s="164"/>
      <c r="N139" s="237"/>
      <c r="O139" s="229" t="s">
        <v>70</v>
      </c>
      <c r="P139" s="234"/>
      <c r="Q139" s="161"/>
      <c r="R139" s="162"/>
      <c r="S139" s="236" t="s">
        <v>70</v>
      </c>
      <c r="T139" s="164"/>
      <c r="U139" s="237"/>
      <c r="V139" s="229" t="s">
        <v>70</v>
      </c>
      <c r="W139" s="234"/>
      <c r="X139" s="161"/>
      <c r="Y139" s="162"/>
      <c r="Z139" s="236" t="s">
        <v>70</v>
      </c>
      <c r="AA139" s="164"/>
      <c r="AB139" s="237"/>
      <c r="AC139" s="229" t="s">
        <v>70</v>
      </c>
      <c r="AD139" s="234"/>
      <c r="AE139" s="161"/>
      <c r="AF139" s="162"/>
      <c r="AG139" s="236" t="s">
        <v>70</v>
      </c>
      <c r="AH139" s="164"/>
      <c r="AI139" s="237"/>
      <c r="AJ139" s="229" t="s">
        <v>70</v>
      </c>
      <c r="AK139" s="234"/>
      <c r="AL139" s="161"/>
      <c r="AM139" s="162"/>
      <c r="AN139" s="236" t="s">
        <v>70</v>
      </c>
      <c r="AO139" s="164"/>
      <c r="AP139" s="237"/>
      <c r="AQ139" s="229" t="s">
        <v>70</v>
      </c>
      <c r="AR139" s="234" t="s">
        <v>70</v>
      </c>
      <c r="AS139" s="161"/>
      <c r="AT139" s="162"/>
      <c r="AU139" s="236" t="s">
        <v>70</v>
      </c>
      <c r="AV139" s="164"/>
      <c r="AW139" s="266"/>
      <c r="AX139" s="229" t="s">
        <v>70</v>
      </c>
      <c r="AY139" s="161"/>
      <c r="AZ139" s="161"/>
      <c r="BA139" s="162"/>
      <c r="BB139" s="236" t="s">
        <v>70</v>
      </c>
      <c r="BC139" s="164"/>
      <c r="BD139" s="4"/>
      <c r="BE139" s="4"/>
      <c r="BF139" s="4"/>
      <c r="BG139" s="4"/>
      <c r="BH139" s="4"/>
      <c r="BI139" s="4"/>
      <c r="BJ139" s="4"/>
      <c r="BK139" s="4"/>
      <c r="BL139" s="4"/>
      <c r="BM139" s="4"/>
      <c r="BN139" s="4"/>
      <c r="BO139" s="4"/>
      <c r="BP139" s="4"/>
    </row>
    <row r="140">
      <c r="A140" s="170">
        <v>118.0</v>
      </c>
      <c r="B140" s="166"/>
      <c r="C140" s="176" t="s">
        <v>475</v>
      </c>
      <c r="D140" s="267" t="s">
        <v>473</v>
      </c>
      <c r="E140" s="267" t="s">
        <v>476</v>
      </c>
      <c r="F140" s="176" t="s">
        <v>69</v>
      </c>
      <c r="G140" s="169"/>
      <c r="H140" s="170" t="s">
        <v>70</v>
      </c>
      <c r="I140" s="170" t="s">
        <v>70</v>
      </c>
      <c r="J140" s="171"/>
      <c r="K140" s="172"/>
      <c r="L140" s="173" t="s">
        <v>70</v>
      </c>
      <c r="M140" s="174"/>
      <c r="N140" s="175"/>
      <c r="O140" s="170" t="s">
        <v>70</v>
      </c>
      <c r="P140" s="176"/>
      <c r="Q140" s="171"/>
      <c r="R140" s="172"/>
      <c r="S140" s="173" t="s">
        <v>70</v>
      </c>
      <c r="T140" s="174"/>
      <c r="U140" s="175"/>
      <c r="V140" s="170" t="s">
        <v>70</v>
      </c>
      <c r="W140" s="176"/>
      <c r="X140" s="171"/>
      <c r="Y140" s="172"/>
      <c r="Z140" s="173" t="s">
        <v>70</v>
      </c>
      <c r="AA140" s="174"/>
      <c r="AB140" s="175"/>
      <c r="AC140" s="170" t="s">
        <v>70</v>
      </c>
      <c r="AD140" s="176"/>
      <c r="AE140" s="171"/>
      <c r="AF140" s="172"/>
      <c r="AG140" s="173" t="s">
        <v>70</v>
      </c>
      <c r="AH140" s="174"/>
      <c r="AI140" s="175"/>
      <c r="AJ140" s="170" t="s">
        <v>70</v>
      </c>
      <c r="AK140" s="176"/>
      <c r="AL140" s="171"/>
      <c r="AM140" s="172"/>
      <c r="AN140" s="173" t="s">
        <v>70</v>
      </c>
      <c r="AO140" s="174"/>
      <c r="AP140" s="175"/>
      <c r="AQ140" s="170" t="s">
        <v>70</v>
      </c>
      <c r="AR140" s="176" t="s">
        <v>70</v>
      </c>
      <c r="AS140" s="171"/>
      <c r="AT140" s="172"/>
      <c r="AU140" s="173" t="s">
        <v>70</v>
      </c>
      <c r="AV140" s="174"/>
      <c r="AW140" s="180"/>
      <c r="AX140" s="170" t="s">
        <v>70</v>
      </c>
      <c r="AY140" s="171"/>
      <c r="AZ140" s="171"/>
      <c r="BA140" s="172"/>
      <c r="BB140" s="173" t="s">
        <v>70</v>
      </c>
      <c r="BC140" s="174"/>
      <c r="BD140" s="4"/>
      <c r="BE140" s="4"/>
      <c r="BF140" s="4"/>
      <c r="BG140" s="4"/>
      <c r="BH140" s="4"/>
      <c r="BI140" s="4"/>
      <c r="BJ140" s="4"/>
      <c r="BK140" s="4"/>
      <c r="BL140" s="4"/>
      <c r="BM140" s="4"/>
      <c r="BN140" s="4"/>
      <c r="BO140" s="4"/>
      <c r="BP140" s="4"/>
    </row>
    <row r="141">
      <c r="A141" s="170">
        <v>119.0</v>
      </c>
      <c r="B141" s="166"/>
      <c r="C141" s="176" t="s">
        <v>477</v>
      </c>
      <c r="D141" s="267" t="s">
        <v>478</v>
      </c>
      <c r="E141" s="267" t="s">
        <v>479</v>
      </c>
      <c r="F141" s="176" t="s">
        <v>69</v>
      </c>
      <c r="G141" s="169"/>
      <c r="H141" s="170" t="s">
        <v>70</v>
      </c>
      <c r="I141" s="170" t="s">
        <v>70</v>
      </c>
      <c r="J141" s="171"/>
      <c r="K141" s="172"/>
      <c r="L141" s="173" t="s">
        <v>70</v>
      </c>
      <c r="M141" s="174"/>
      <c r="N141" s="175"/>
      <c r="O141" s="170" t="s">
        <v>70</v>
      </c>
      <c r="P141" s="176"/>
      <c r="Q141" s="171"/>
      <c r="R141" s="172"/>
      <c r="S141" s="173" t="s">
        <v>70</v>
      </c>
      <c r="T141" s="174"/>
      <c r="U141" s="175"/>
      <c r="V141" s="170" t="s">
        <v>70</v>
      </c>
      <c r="W141" s="176"/>
      <c r="X141" s="171"/>
      <c r="Y141" s="172"/>
      <c r="Z141" s="173" t="s">
        <v>70</v>
      </c>
      <c r="AA141" s="174"/>
      <c r="AB141" s="175"/>
      <c r="AC141" s="170" t="s">
        <v>70</v>
      </c>
      <c r="AD141" s="176"/>
      <c r="AE141" s="171"/>
      <c r="AF141" s="172"/>
      <c r="AG141" s="173" t="s">
        <v>70</v>
      </c>
      <c r="AH141" s="174"/>
      <c r="AI141" s="175"/>
      <c r="AJ141" s="170" t="s">
        <v>70</v>
      </c>
      <c r="AK141" s="176"/>
      <c r="AL141" s="171"/>
      <c r="AM141" s="172"/>
      <c r="AN141" s="173" t="s">
        <v>70</v>
      </c>
      <c r="AO141" s="174"/>
      <c r="AP141" s="175"/>
      <c r="AQ141" s="170" t="s">
        <v>70</v>
      </c>
      <c r="AR141" s="176" t="s">
        <v>70</v>
      </c>
      <c r="AS141" s="171"/>
      <c r="AT141" s="172"/>
      <c r="AU141" s="173" t="s">
        <v>70</v>
      </c>
      <c r="AV141" s="174"/>
      <c r="AW141" s="180"/>
      <c r="AX141" s="170" t="s">
        <v>70</v>
      </c>
      <c r="AY141" s="171"/>
      <c r="AZ141" s="171"/>
      <c r="BA141" s="172"/>
      <c r="BB141" s="173" t="s">
        <v>70</v>
      </c>
      <c r="BC141" s="174"/>
      <c r="BD141" s="4"/>
      <c r="BE141" s="4"/>
      <c r="BF141" s="4"/>
      <c r="BG141" s="4"/>
      <c r="BH141" s="4"/>
      <c r="BI141" s="4"/>
      <c r="BJ141" s="4"/>
      <c r="BK141" s="4"/>
      <c r="BL141" s="4"/>
      <c r="BM141" s="4"/>
      <c r="BN141" s="4"/>
      <c r="BO141" s="4"/>
      <c r="BP141" s="4"/>
    </row>
    <row r="142">
      <c r="A142" s="170">
        <v>120.0</v>
      </c>
      <c r="B142" s="166"/>
      <c r="C142" s="176" t="s">
        <v>477</v>
      </c>
      <c r="D142" s="267" t="s">
        <v>480</v>
      </c>
      <c r="E142" s="267" t="s">
        <v>481</v>
      </c>
      <c r="F142" s="176" t="s">
        <v>69</v>
      </c>
      <c r="G142" s="169"/>
      <c r="H142" s="170" t="s">
        <v>70</v>
      </c>
      <c r="I142" s="170" t="s">
        <v>70</v>
      </c>
      <c r="J142" s="171"/>
      <c r="K142" s="172"/>
      <c r="L142" s="173" t="s">
        <v>70</v>
      </c>
      <c r="M142" s="174"/>
      <c r="N142" s="175"/>
      <c r="O142" s="170" t="s">
        <v>70</v>
      </c>
      <c r="P142" s="176"/>
      <c r="Q142" s="171"/>
      <c r="R142" s="172"/>
      <c r="S142" s="173" t="s">
        <v>70</v>
      </c>
      <c r="T142" s="174"/>
      <c r="U142" s="175"/>
      <c r="V142" s="170" t="s">
        <v>70</v>
      </c>
      <c r="W142" s="176"/>
      <c r="X142" s="171"/>
      <c r="Y142" s="172"/>
      <c r="Z142" s="173" t="s">
        <v>70</v>
      </c>
      <c r="AA142" s="174"/>
      <c r="AB142" s="175"/>
      <c r="AC142" s="170" t="s">
        <v>70</v>
      </c>
      <c r="AD142" s="176"/>
      <c r="AE142" s="171"/>
      <c r="AF142" s="172"/>
      <c r="AG142" s="173" t="s">
        <v>70</v>
      </c>
      <c r="AH142" s="174"/>
      <c r="AI142" s="175"/>
      <c r="AJ142" s="170" t="s">
        <v>70</v>
      </c>
      <c r="AK142" s="176"/>
      <c r="AL142" s="171"/>
      <c r="AM142" s="172"/>
      <c r="AN142" s="173" t="s">
        <v>70</v>
      </c>
      <c r="AO142" s="174"/>
      <c r="AP142" s="175"/>
      <c r="AQ142" s="170" t="s">
        <v>70</v>
      </c>
      <c r="AR142" s="176" t="s">
        <v>70</v>
      </c>
      <c r="AS142" s="171"/>
      <c r="AT142" s="172"/>
      <c r="AU142" s="173" t="s">
        <v>70</v>
      </c>
      <c r="AV142" s="174"/>
      <c r="AW142" s="180"/>
      <c r="AX142" s="170" t="s">
        <v>70</v>
      </c>
      <c r="AY142" s="171"/>
      <c r="AZ142" s="171"/>
      <c r="BA142" s="172"/>
      <c r="BB142" s="173" t="s">
        <v>70</v>
      </c>
      <c r="BC142" s="174"/>
      <c r="BD142" s="4"/>
      <c r="BE142" s="4"/>
      <c r="BF142" s="4"/>
      <c r="BG142" s="4"/>
      <c r="BH142" s="4"/>
      <c r="BI142" s="4"/>
      <c r="BJ142" s="4"/>
      <c r="BK142" s="4"/>
      <c r="BL142" s="4"/>
      <c r="BM142" s="4"/>
      <c r="BN142" s="4"/>
      <c r="BO142" s="4"/>
      <c r="BP142" s="4"/>
    </row>
    <row r="143">
      <c r="A143" s="170">
        <v>121.0</v>
      </c>
      <c r="B143" s="166"/>
      <c r="C143" s="176" t="s">
        <v>482</v>
      </c>
      <c r="D143" s="267" t="s">
        <v>483</v>
      </c>
      <c r="E143" s="267" t="s">
        <v>484</v>
      </c>
      <c r="F143" s="176" t="s">
        <v>69</v>
      </c>
      <c r="G143" s="169"/>
      <c r="H143" s="170" t="s">
        <v>70</v>
      </c>
      <c r="I143" s="170" t="s">
        <v>70</v>
      </c>
      <c r="J143" s="171"/>
      <c r="K143" s="172"/>
      <c r="L143" s="173" t="s">
        <v>70</v>
      </c>
      <c r="M143" s="174"/>
      <c r="N143" s="175"/>
      <c r="O143" s="170" t="s">
        <v>70</v>
      </c>
      <c r="P143" s="176"/>
      <c r="Q143" s="171"/>
      <c r="R143" s="172"/>
      <c r="S143" s="173" t="s">
        <v>70</v>
      </c>
      <c r="T143" s="174"/>
      <c r="U143" s="175"/>
      <c r="V143" s="170" t="s">
        <v>70</v>
      </c>
      <c r="W143" s="176"/>
      <c r="X143" s="171"/>
      <c r="Y143" s="172"/>
      <c r="Z143" s="173" t="s">
        <v>70</v>
      </c>
      <c r="AA143" s="174"/>
      <c r="AB143" s="175"/>
      <c r="AC143" s="170" t="s">
        <v>70</v>
      </c>
      <c r="AD143" s="176"/>
      <c r="AE143" s="171"/>
      <c r="AF143" s="172"/>
      <c r="AG143" s="173" t="s">
        <v>70</v>
      </c>
      <c r="AH143" s="174"/>
      <c r="AI143" s="175"/>
      <c r="AJ143" s="170" t="s">
        <v>70</v>
      </c>
      <c r="AK143" s="176"/>
      <c r="AL143" s="171"/>
      <c r="AM143" s="172"/>
      <c r="AN143" s="173" t="s">
        <v>70</v>
      </c>
      <c r="AO143" s="174"/>
      <c r="AP143" s="175"/>
      <c r="AQ143" s="170" t="s">
        <v>70</v>
      </c>
      <c r="AR143" s="176" t="s">
        <v>70</v>
      </c>
      <c r="AS143" s="171"/>
      <c r="AT143" s="172"/>
      <c r="AU143" s="173" t="s">
        <v>70</v>
      </c>
      <c r="AV143" s="174"/>
      <c r="AW143" s="180"/>
      <c r="AX143" s="170" t="s">
        <v>70</v>
      </c>
      <c r="AY143" s="171"/>
      <c r="AZ143" s="171"/>
      <c r="BA143" s="172"/>
      <c r="BB143" s="173" t="s">
        <v>70</v>
      </c>
      <c r="BC143" s="174"/>
      <c r="BD143" s="4"/>
      <c r="BE143" s="4"/>
      <c r="BF143" s="4"/>
      <c r="BG143" s="4"/>
      <c r="BH143" s="4"/>
      <c r="BI143" s="4"/>
      <c r="BJ143" s="4"/>
      <c r="BK143" s="4"/>
      <c r="BL143" s="4"/>
      <c r="BM143" s="4"/>
      <c r="BN143" s="4"/>
      <c r="BO143" s="4"/>
      <c r="BP143" s="4"/>
    </row>
    <row r="144">
      <c r="A144" s="170">
        <v>122.0</v>
      </c>
      <c r="B144" s="166"/>
      <c r="C144" s="176" t="s">
        <v>485</v>
      </c>
      <c r="D144" s="267" t="s">
        <v>486</v>
      </c>
      <c r="E144" s="267" t="s">
        <v>487</v>
      </c>
      <c r="F144" s="176" t="s">
        <v>69</v>
      </c>
      <c r="G144" s="169"/>
      <c r="H144" s="170" t="s">
        <v>70</v>
      </c>
      <c r="I144" s="170" t="s">
        <v>70</v>
      </c>
      <c r="J144" s="171"/>
      <c r="K144" s="172"/>
      <c r="L144" s="173" t="s">
        <v>70</v>
      </c>
      <c r="M144" s="174"/>
      <c r="N144" s="175"/>
      <c r="O144" s="170" t="s">
        <v>70</v>
      </c>
      <c r="P144" s="176"/>
      <c r="Q144" s="171"/>
      <c r="R144" s="172"/>
      <c r="S144" s="173" t="s">
        <v>70</v>
      </c>
      <c r="T144" s="174"/>
      <c r="U144" s="175"/>
      <c r="V144" s="170" t="s">
        <v>70</v>
      </c>
      <c r="W144" s="176"/>
      <c r="X144" s="171"/>
      <c r="Y144" s="172"/>
      <c r="Z144" s="173" t="s">
        <v>70</v>
      </c>
      <c r="AA144" s="174"/>
      <c r="AB144" s="175"/>
      <c r="AC144" s="170" t="s">
        <v>70</v>
      </c>
      <c r="AD144" s="176"/>
      <c r="AE144" s="171"/>
      <c r="AF144" s="172"/>
      <c r="AG144" s="173" t="s">
        <v>70</v>
      </c>
      <c r="AH144" s="174"/>
      <c r="AI144" s="175"/>
      <c r="AJ144" s="170" t="s">
        <v>70</v>
      </c>
      <c r="AK144" s="176"/>
      <c r="AL144" s="171"/>
      <c r="AM144" s="172"/>
      <c r="AN144" s="173" t="s">
        <v>70</v>
      </c>
      <c r="AO144" s="174"/>
      <c r="AP144" s="175"/>
      <c r="AQ144" s="170" t="s">
        <v>70</v>
      </c>
      <c r="AR144" s="176" t="s">
        <v>70</v>
      </c>
      <c r="AS144" s="171"/>
      <c r="AT144" s="172"/>
      <c r="AU144" s="173" t="s">
        <v>70</v>
      </c>
      <c r="AV144" s="174"/>
      <c r="AW144" s="180"/>
      <c r="AX144" s="170" t="s">
        <v>70</v>
      </c>
      <c r="AY144" s="171"/>
      <c r="AZ144" s="171"/>
      <c r="BA144" s="172"/>
      <c r="BB144" s="173" t="s">
        <v>70</v>
      </c>
      <c r="BC144" s="174"/>
      <c r="BD144" s="4"/>
      <c r="BE144" s="4"/>
      <c r="BF144" s="4"/>
      <c r="BG144" s="4"/>
      <c r="BH144" s="4"/>
      <c r="BI144" s="4"/>
      <c r="BJ144" s="4"/>
      <c r="BK144" s="4"/>
      <c r="BL144" s="4"/>
      <c r="BM144" s="4"/>
      <c r="BN144" s="4"/>
      <c r="BO144" s="4"/>
      <c r="BP144" s="4"/>
    </row>
    <row r="145">
      <c r="A145" s="170">
        <v>123.0</v>
      </c>
      <c r="B145" s="166"/>
      <c r="C145" s="176" t="s">
        <v>488</v>
      </c>
      <c r="D145" s="267" t="s">
        <v>489</v>
      </c>
      <c r="E145" s="267" t="s">
        <v>490</v>
      </c>
      <c r="F145" s="176" t="s">
        <v>69</v>
      </c>
      <c r="G145" s="169"/>
      <c r="H145" s="170" t="s">
        <v>70</v>
      </c>
      <c r="I145" s="170" t="s">
        <v>70</v>
      </c>
      <c r="J145" s="171"/>
      <c r="K145" s="172"/>
      <c r="L145" s="173" t="s">
        <v>70</v>
      </c>
      <c r="M145" s="174"/>
      <c r="N145" s="175"/>
      <c r="O145" s="170" t="s">
        <v>70</v>
      </c>
      <c r="P145" s="176"/>
      <c r="Q145" s="171"/>
      <c r="R145" s="172"/>
      <c r="S145" s="173" t="s">
        <v>70</v>
      </c>
      <c r="T145" s="174"/>
      <c r="U145" s="175"/>
      <c r="V145" s="170" t="s">
        <v>70</v>
      </c>
      <c r="W145" s="176"/>
      <c r="X145" s="171"/>
      <c r="Y145" s="172"/>
      <c r="Z145" s="173" t="s">
        <v>70</v>
      </c>
      <c r="AA145" s="174"/>
      <c r="AB145" s="175"/>
      <c r="AC145" s="170" t="s">
        <v>70</v>
      </c>
      <c r="AD145" s="176"/>
      <c r="AE145" s="171"/>
      <c r="AF145" s="172"/>
      <c r="AG145" s="173" t="s">
        <v>70</v>
      </c>
      <c r="AH145" s="174"/>
      <c r="AI145" s="175"/>
      <c r="AJ145" s="170" t="s">
        <v>70</v>
      </c>
      <c r="AK145" s="176"/>
      <c r="AL145" s="171"/>
      <c r="AM145" s="172"/>
      <c r="AN145" s="173" t="s">
        <v>70</v>
      </c>
      <c r="AO145" s="174"/>
      <c r="AP145" s="175"/>
      <c r="AQ145" s="170" t="s">
        <v>70</v>
      </c>
      <c r="AR145" s="176" t="s">
        <v>70</v>
      </c>
      <c r="AS145" s="171"/>
      <c r="AT145" s="172"/>
      <c r="AU145" s="173" t="s">
        <v>70</v>
      </c>
      <c r="AV145" s="174"/>
      <c r="AW145" s="180"/>
      <c r="AX145" s="170" t="s">
        <v>70</v>
      </c>
      <c r="AY145" s="171"/>
      <c r="AZ145" s="171"/>
      <c r="BA145" s="172"/>
      <c r="BB145" s="173" t="s">
        <v>70</v>
      </c>
      <c r="BC145" s="174"/>
      <c r="BD145" s="4"/>
      <c r="BE145" s="4"/>
      <c r="BF145" s="4"/>
      <c r="BG145" s="4"/>
      <c r="BH145" s="4"/>
      <c r="BI145" s="4"/>
      <c r="BJ145" s="4"/>
      <c r="BK145" s="4"/>
      <c r="BL145" s="4"/>
      <c r="BM145" s="4"/>
      <c r="BN145" s="4"/>
      <c r="BO145" s="4"/>
      <c r="BP145" s="4"/>
    </row>
    <row r="146">
      <c r="A146" s="170">
        <v>124.0</v>
      </c>
      <c r="B146" s="166"/>
      <c r="C146" s="176" t="s">
        <v>491</v>
      </c>
      <c r="D146" s="267" t="s">
        <v>492</v>
      </c>
      <c r="E146" s="267" t="s">
        <v>493</v>
      </c>
      <c r="F146" s="176" t="s">
        <v>69</v>
      </c>
      <c r="G146" s="169"/>
      <c r="H146" s="170" t="s">
        <v>70</v>
      </c>
      <c r="I146" s="170" t="s">
        <v>70</v>
      </c>
      <c r="J146" s="171"/>
      <c r="K146" s="172"/>
      <c r="L146" s="173" t="s">
        <v>70</v>
      </c>
      <c r="M146" s="174"/>
      <c r="N146" s="175"/>
      <c r="O146" s="170" t="s">
        <v>70</v>
      </c>
      <c r="P146" s="176"/>
      <c r="Q146" s="171"/>
      <c r="R146" s="172"/>
      <c r="S146" s="173" t="s">
        <v>70</v>
      </c>
      <c r="T146" s="174"/>
      <c r="U146" s="175"/>
      <c r="V146" s="170" t="s">
        <v>70</v>
      </c>
      <c r="W146" s="176"/>
      <c r="X146" s="171"/>
      <c r="Y146" s="172"/>
      <c r="Z146" s="173" t="s">
        <v>70</v>
      </c>
      <c r="AA146" s="174"/>
      <c r="AB146" s="175"/>
      <c r="AC146" s="170" t="s">
        <v>70</v>
      </c>
      <c r="AD146" s="176"/>
      <c r="AE146" s="171"/>
      <c r="AF146" s="172"/>
      <c r="AG146" s="173" t="s">
        <v>70</v>
      </c>
      <c r="AH146" s="174"/>
      <c r="AI146" s="175"/>
      <c r="AJ146" s="170" t="s">
        <v>70</v>
      </c>
      <c r="AK146" s="176"/>
      <c r="AL146" s="171"/>
      <c r="AM146" s="172"/>
      <c r="AN146" s="173" t="s">
        <v>70</v>
      </c>
      <c r="AO146" s="174"/>
      <c r="AP146" s="175"/>
      <c r="AQ146" s="170" t="s">
        <v>70</v>
      </c>
      <c r="AR146" s="176" t="s">
        <v>70</v>
      </c>
      <c r="AS146" s="171"/>
      <c r="AT146" s="172"/>
      <c r="AU146" s="173" t="s">
        <v>70</v>
      </c>
      <c r="AV146" s="174"/>
      <c r="AW146" s="180"/>
      <c r="AX146" s="170" t="s">
        <v>70</v>
      </c>
      <c r="AY146" s="171"/>
      <c r="AZ146" s="171"/>
      <c r="BA146" s="172"/>
      <c r="BB146" s="173" t="s">
        <v>70</v>
      </c>
      <c r="BC146" s="174"/>
      <c r="BD146" s="4"/>
      <c r="BE146" s="4"/>
      <c r="BF146" s="4"/>
      <c r="BG146" s="4"/>
      <c r="BH146" s="4"/>
      <c r="BI146" s="4"/>
      <c r="BJ146" s="4"/>
      <c r="BK146" s="4"/>
      <c r="BL146" s="4"/>
      <c r="BM146" s="4"/>
      <c r="BN146" s="4"/>
      <c r="BO146" s="4"/>
      <c r="BP146" s="4"/>
    </row>
    <row r="147">
      <c r="A147" s="170">
        <v>125.0</v>
      </c>
      <c r="B147" s="166"/>
      <c r="C147" s="176" t="s">
        <v>491</v>
      </c>
      <c r="D147" s="267" t="s">
        <v>494</v>
      </c>
      <c r="E147" s="267" t="s">
        <v>495</v>
      </c>
      <c r="F147" s="176" t="s">
        <v>69</v>
      </c>
      <c r="G147" s="169"/>
      <c r="H147" s="170" t="s">
        <v>70</v>
      </c>
      <c r="I147" s="170" t="s">
        <v>70</v>
      </c>
      <c r="J147" s="171"/>
      <c r="K147" s="172"/>
      <c r="L147" s="173" t="s">
        <v>70</v>
      </c>
      <c r="M147" s="174"/>
      <c r="N147" s="175"/>
      <c r="O147" s="170" t="s">
        <v>70</v>
      </c>
      <c r="P147" s="176"/>
      <c r="Q147" s="171"/>
      <c r="R147" s="172"/>
      <c r="S147" s="173" t="s">
        <v>70</v>
      </c>
      <c r="T147" s="174"/>
      <c r="U147" s="175"/>
      <c r="V147" s="170" t="s">
        <v>70</v>
      </c>
      <c r="W147" s="176"/>
      <c r="X147" s="171"/>
      <c r="Y147" s="172"/>
      <c r="Z147" s="173" t="s">
        <v>70</v>
      </c>
      <c r="AA147" s="174"/>
      <c r="AB147" s="175"/>
      <c r="AC147" s="170" t="s">
        <v>70</v>
      </c>
      <c r="AD147" s="176"/>
      <c r="AE147" s="171"/>
      <c r="AF147" s="172"/>
      <c r="AG147" s="173" t="s">
        <v>70</v>
      </c>
      <c r="AH147" s="174"/>
      <c r="AI147" s="175"/>
      <c r="AJ147" s="170" t="s">
        <v>70</v>
      </c>
      <c r="AK147" s="176"/>
      <c r="AL147" s="171"/>
      <c r="AM147" s="172"/>
      <c r="AN147" s="173" t="s">
        <v>70</v>
      </c>
      <c r="AO147" s="174"/>
      <c r="AP147" s="175"/>
      <c r="AQ147" s="170" t="s">
        <v>70</v>
      </c>
      <c r="AR147" s="176" t="s">
        <v>70</v>
      </c>
      <c r="AS147" s="171"/>
      <c r="AT147" s="172"/>
      <c r="AU147" s="173" t="s">
        <v>70</v>
      </c>
      <c r="AV147" s="174"/>
      <c r="AW147" s="180"/>
      <c r="AX147" s="170" t="s">
        <v>70</v>
      </c>
      <c r="AY147" s="171"/>
      <c r="AZ147" s="171"/>
      <c r="BA147" s="172"/>
      <c r="BB147" s="173" t="s">
        <v>70</v>
      </c>
      <c r="BC147" s="174"/>
      <c r="BD147" s="4"/>
      <c r="BE147" s="4"/>
      <c r="BF147" s="4"/>
      <c r="BG147" s="4"/>
      <c r="BH147" s="4"/>
      <c r="BI147" s="4"/>
      <c r="BJ147" s="4"/>
      <c r="BK147" s="4"/>
      <c r="BL147" s="4"/>
      <c r="BM147" s="4"/>
      <c r="BN147" s="4"/>
      <c r="BO147" s="4"/>
      <c r="BP147" s="4"/>
    </row>
    <row r="148">
      <c r="A148" s="170">
        <v>126.0</v>
      </c>
      <c r="B148" s="166"/>
      <c r="C148" s="176" t="s">
        <v>496</v>
      </c>
      <c r="D148" s="267" t="s">
        <v>497</v>
      </c>
      <c r="E148" s="267" t="s">
        <v>498</v>
      </c>
      <c r="F148" s="176" t="s">
        <v>69</v>
      </c>
      <c r="G148" s="169"/>
      <c r="H148" s="170" t="s">
        <v>70</v>
      </c>
      <c r="I148" s="170" t="s">
        <v>70</v>
      </c>
      <c r="J148" s="171"/>
      <c r="K148" s="172"/>
      <c r="L148" s="173" t="s">
        <v>70</v>
      </c>
      <c r="M148" s="174"/>
      <c r="N148" s="175"/>
      <c r="O148" s="170" t="s">
        <v>70</v>
      </c>
      <c r="P148" s="176"/>
      <c r="Q148" s="171"/>
      <c r="R148" s="172"/>
      <c r="S148" s="173" t="s">
        <v>70</v>
      </c>
      <c r="T148" s="174"/>
      <c r="U148" s="175"/>
      <c r="V148" s="170" t="s">
        <v>70</v>
      </c>
      <c r="W148" s="176"/>
      <c r="X148" s="171"/>
      <c r="Y148" s="172"/>
      <c r="Z148" s="173" t="s">
        <v>70</v>
      </c>
      <c r="AA148" s="174"/>
      <c r="AB148" s="175"/>
      <c r="AC148" s="170" t="s">
        <v>70</v>
      </c>
      <c r="AD148" s="176"/>
      <c r="AE148" s="171"/>
      <c r="AF148" s="172"/>
      <c r="AG148" s="173" t="s">
        <v>70</v>
      </c>
      <c r="AH148" s="174"/>
      <c r="AI148" s="175"/>
      <c r="AJ148" s="170" t="s">
        <v>70</v>
      </c>
      <c r="AK148" s="176"/>
      <c r="AL148" s="171"/>
      <c r="AM148" s="172"/>
      <c r="AN148" s="173" t="s">
        <v>70</v>
      </c>
      <c r="AO148" s="174"/>
      <c r="AP148" s="175"/>
      <c r="AQ148" s="170" t="s">
        <v>70</v>
      </c>
      <c r="AR148" s="176" t="s">
        <v>70</v>
      </c>
      <c r="AS148" s="171"/>
      <c r="AT148" s="172"/>
      <c r="AU148" s="173" t="s">
        <v>70</v>
      </c>
      <c r="AV148" s="174"/>
      <c r="AW148" s="180"/>
      <c r="AX148" s="170" t="s">
        <v>70</v>
      </c>
      <c r="AY148" s="171"/>
      <c r="AZ148" s="171"/>
      <c r="BA148" s="172"/>
      <c r="BB148" s="173" t="s">
        <v>70</v>
      </c>
      <c r="BC148" s="174"/>
      <c r="BD148" s="4"/>
      <c r="BE148" s="4"/>
      <c r="BF148" s="4"/>
      <c r="BG148" s="4"/>
      <c r="BH148" s="4"/>
      <c r="BI148" s="4"/>
      <c r="BJ148" s="4"/>
      <c r="BK148" s="4"/>
      <c r="BL148" s="4"/>
      <c r="BM148" s="4"/>
      <c r="BN148" s="4"/>
      <c r="BO148" s="4"/>
      <c r="BP148" s="4"/>
    </row>
    <row r="149">
      <c r="A149" s="170">
        <v>127.0</v>
      </c>
      <c r="B149" s="166"/>
      <c r="C149" s="176" t="s">
        <v>499</v>
      </c>
      <c r="D149" s="267" t="s">
        <v>500</v>
      </c>
      <c r="E149" s="267" t="s">
        <v>501</v>
      </c>
      <c r="F149" s="176" t="s">
        <v>69</v>
      </c>
      <c r="G149" s="169"/>
      <c r="H149" s="170" t="s">
        <v>70</v>
      </c>
      <c r="I149" s="170" t="s">
        <v>70</v>
      </c>
      <c r="J149" s="171"/>
      <c r="K149" s="172"/>
      <c r="L149" s="173" t="s">
        <v>70</v>
      </c>
      <c r="M149" s="174"/>
      <c r="N149" s="175"/>
      <c r="O149" s="170" t="s">
        <v>70</v>
      </c>
      <c r="P149" s="176"/>
      <c r="Q149" s="171"/>
      <c r="R149" s="172"/>
      <c r="S149" s="173" t="s">
        <v>70</v>
      </c>
      <c r="T149" s="174"/>
      <c r="U149" s="175"/>
      <c r="V149" s="170" t="s">
        <v>70</v>
      </c>
      <c r="W149" s="176"/>
      <c r="X149" s="171"/>
      <c r="Y149" s="172"/>
      <c r="Z149" s="173" t="s">
        <v>70</v>
      </c>
      <c r="AA149" s="174"/>
      <c r="AB149" s="175"/>
      <c r="AC149" s="170" t="s">
        <v>70</v>
      </c>
      <c r="AD149" s="176"/>
      <c r="AE149" s="171"/>
      <c r="AF149" s="172"/>
      <c r="AG149" s="173" t="s">
        <v>70</v>
      </c>
      <c r="AH149" s="174"/>
      <c r="AI149" s="175"/>
      <c r="AJ149" s="170" t="s">
        <v>70</v>
      </c>
      <c r="AK149" s="176"/>
      <c r="AL149" s="171"/>
      <c r="AM149" s="172"/>
      <c r="AN149" s="173" t="s">
        <v>70</v>
      </c>
      <c r="AO149" s="174"/>
      <c r="AP149" s="175"/>
      <c r="AQ149" s="170" t="s">
        <v>70</v>
      </c>
      <c r="AR149" s="176" t="s">
        <v>70</v>
      </c>
      <c r="AS149" s="171"/>
      <c r="AT149" s="172"/>
      <c r="AU149" s="173" t="s">
        <v>70</v>
      </c>
      <c r="AV149" s="174"/>
      <c r="AW149" s="180"/>
      <c r="AX149" s="170" t="s">
        <v>70</v>
      </c>
      <c r="AY149" s="171"/>
      <c r="AZ149" s="171"/>
      <c r="BA149" s="172"/>
      <c r="BB149" s="173" t="s">
        <v>70</v>
      </c>
      <c r="BC149" s="174"/>
      <c r="BD149" s="4"/>
      <c r="BE149" s="4"/>
      <c r="BF149" s="4"/>
      <c r="BG149" s="4"/>
      <c r="BH149" s="4"/>
      <c r="BI149" s="4"/>
      <c r="BJ149" s="4"/>
      <c r="BK149" s="4"/>
      <c r="BL149" s="4"/>
      <c r="BM149" s="4"/>
      <c r="BN149" s="4"/>
      <c r="BO149" s="4"/>
      <c r="BP149" s="4"/>
    </row>
    <row r="150">
      <c r="A150" s="170">
        <v>128.0</v>
      </c>
      <c r="B150" s="166"/>
      <c r="C150" s="176" t="s">
        <v>502</v>
      </c>
      <c r="D150" s="267" t="s">
        <v>503</v>
      </c>
      <c r="E150" s="267" t="s">
        <v>504</v>
      </c>
      <c r="F150" s="176" t="s">
        <v>69</v>
      </c>
      <c r="G150" s="169"/>
      <c r="H150" s="170" t="s">
        <v>70</v>
      </c>
      <c r="I150" s="170" t="s">
        <v>70</v>
      </c>
      <c r="J150" s="171"/>
      <c r="K150" s="172"/>
      <c r="L150" s="173" t="s">
        <v>70</v>
      </c>
      <c r="M150" s="174"/>
      <c r="N150" s="175"/>
      <c r="O150" s="170" t="s">
        <v>70</v>
      </c>
      <c r="P150" s="176"/>
      <c r="Q150" s="171"/>
      <c r="R150" s="172"/>
      <c r="S150" s="173" t="s">
        <v>70</v>
      </c>
      <c r="T150" s="174"/>
      <c r="U150" s="175"/>
      <c r="V150" s="170" t="s">
        <v>70</v>
      </c>
      <c r="W150" s="176"/>
      <c r="X150" s="171"/>
      <c r="Y150" s="172"/>
      <c r="Z150" s="173" t="s">
        <v>70</v>
      </c>
      <c r="AA150" s="174"/>
      <c r="AB150" s="175"/>
      <c r="AC150" s="170" t="s">
        <v>70</v>
      </c>
      <c r="AD150" s="176"/>
      <c r="AE150" s="171"/>
      <c r="AF150" s="172"/>
      <c r="AG150" s="173" t="s">
        <v>70</v>
      </c>
      <c r="AH150" s="174"/>
      <c r="AI150" s="175"/>
      <c r="AJ150" s="170" t="s">
        <v>70</v>
      </c>
      <c r="AK150" s="176"/>
      <c r="AL150" s="171"/>
      <c r="AM150" s="172"/>
      <c r="AN150" s="173" t="s">
        <v>70</v>
      </c>
      <c r="AO150" s="174"/>
      <c r="AP150" s="175"/>
      <c r="AQ150" s="170" t="s">
        <v>70</v>
      </c>
      <c r="AR150" s="176" t="s">
        <v>70</v>
      </c>
      <c r="AS150" s="171"/>
      <c r="AT150" s="172"/>
      <c r="AU150" s="173" t="s">
        <v>70</v>
      </c>
      <c r="AV150" s="174"/>
      <c r="AW150" s="180"/>
      <c r="AX150" s="170" t="s">
        <v>70</v>
      </c>
      <c r="AY150" s="171"/>
      <c r="AZ150" s="171"/>
      <c r="BA150" s="172"/>
      <c r="BB150" s="173" t="s">
        <v>70</v>
      </c>
      <c r="BC150" s="174"/>
      <c r="BD150" s="4"/>
      <c r="BE150" s="4"/>
      <c r="BF150" s="4"/>
      <c r="BG150" s="4"/>
      <c r="BH150" s="4"/>
      <c r="BI150" s="4"/>
      <c r="BJ150" s="4"/>
      <c r="BK150" s="4"/>
      <c r="BL150" s="4"/>
      <c r="BM150" s="4"/>
      <c r="BN150" s="4"/>
      <c r="BO150" s="4"/>
      <c r="BP150" s="4"/>
    </row>
    <row r="151">
      <c r="A151" s="170">
        <v>129.0</v>
      </c>
      <c r="B151" s="166"/>
      <c r="C151" s="176" t="s">
        <v>505</v>
      </c>
      <c r="D151" s="267" t="s">
        <v>506</v>
      </c>
      <c r="E151" s="267" t="s">
        <v>507</v>
      </c>
      <c r="F151" s="176" t="s">
        <v>69</v>
      </c>
      <c r="G151" s="169"/>
      <c r="H151" s="170" t="s">
        <v>70</v>
      </c>
      <c r="I151" s="170" t="s">
        <v>70</v>
      </c>
      <c r="J151" s="171"/>
      <c r="K151" s="172"/>
      <c r="L151" s="173" t="s">
        <v>70</v>
      </c>
      <c r="M151" s="174"/>
      <c r="N151" s="175"/>
      <c r="O151" s="170" t="s">
        <v>70</v>
      </c>
      <c r="P151" s="176"/>
      <c r="Q151" s="171"/>
      <c r="R151" s="172"/>
      <c r="S151" s="173" t="s">
        <v>70</v>
      </c>
      <c r="T151" s="174"/>
      <c r="U151" s="175"/>
      <c r="V151" s="170" t="s">
        <v>70</v>
      </c>
      <c r="W151" s="176"/>
      <c r="X151" s="171"/>
      <c r="Y151" s="172"/>
      <c r="Z151" s="173" t="s">
        <v>70</v>
      </c>
      <c r="AA151" s="174"/>
      <c r="AB151" s="175"/>
      <c r="AC151" s="170" t="s">
        <v>70</v>
      </c>
      <c r="AD151" s="176"/>
      <c r="AE151" s="171"/>
      <c r="AF151" s="172"/>
      <c r="AG151" s="173" t="s">
        <v>70</v>
      </c>
      <c r="AH151" s="174"/>
      <c r="AI151" s="175"/>
      <c r="AJ151" s="170" t="s">
        <v>70</v>
      </c>
      <c r="AK151" s="176"/>
      <c r="AL151" s="171"/>
      <c r="AM151" s="172"/>
      <c r="AN151" s="173" t="s">
        <v>70</v>
      </c>
      <c r="AO151" s="174"/>
      <c r="AP151" s="175"/>
      <c r="AQ151" s="170" t="s">
        <v>70</v>
      </c>
      <c r="AR151" s="176" t="s">
        <v>70</v>
      </c>
      <c r="AS151" s="171"/>
      <c r="AT151" s="172"/>
      <c r="AU151" s="173" t="s">
        <v>70</v>
      </c>
      <c r="AV151" s="174"/>
      <c r="AW151" s="180"/>
      <c r="AX151" s="170" t="s">
        <v>70</v>
      </c>
      <c r="AY151" s="171"/>
      <c r="AZ151" s="171"/>
      <c r="BA151" s="172"/>
      <c r="BB151" s="173" t="s">
        <v>70</v>
      </c>
      <c r="BC151" s="174"/>
      <c r="BD151" s="4"/>
      <c r="BE151" s="4"/>
      <c r="BF151" s="4"/>
      <c r="BG151" s="4"/>
      <c r="BH151" s="4"/>
      <c r="BI151" s="4"/>
      <c r="BJ151" s="4"/>
      <c r="BK151" s="4"/>
      <c r="BL151" s="4"/>
      <c r="BM151" s="4"/>
      <c r="BN151" s="4"/>
      <c r="BO151" s="4"/>
      <c r="BP151" s="4"/>
    </row>
    <row r="152">
      <c r="A152" s="170">
        <v>130.0</v>
      </c>
      <c r="B152" s="166"/>
      <c r="C152" s="176" t="s">
        <v>508</v>
      </c>
      <c r="D152" s="267" t="s">
        <v>509</v>
      </c>
      <c r="E152" s="267" t="s">
        <v>510</v>
      </c>
      <c r="F152" s="176" t="s">
        <v>69</v>
      </c>
      <c r="G152" s="169"/>
      <c r="H152" s="170" t="s">
        <v>70</v>
      </c>
      <c r="I152" s="170" t="s">
        <v>70</v>
      </c>
      <c r="J152" s="171"/>
      <c r="K152" s="172"/>
      <c r="L152" s="173" t="s">
        <v>70</v>
      </c>
      <c r="M152" s="174"/>
      <c r="N152" s="175"/>
      <c r="O152" s="170" t="s">
        <v>70</v>
      </c>
      <c r="P152" s="176"/>
      <c r="Q152" s="171"/>
      <c r="R152" s="172"/>
      <c r="S152" s="173" t="s">
        <v>70</v>
      </c>
      <c r="T152" s="174"/>
      <c r="U152" s="175"/>
      <c r="V152" s="170" t="s">
        <v>70</v>
      </c>
      <c r="W152" s="176"/>
      <c r="X152" s="171"/>
      <c r="Y152" s="172"/>
      <c r="Z152" s="173" t="s">
        <v>70</v>
      </c>
      <c r="AA152" s="174"/>
      <c r="AB152" s="175"/>
      <c r="AC152" s="170" t="s">
        <v>70</v>
      </c>
      <c r="AD152" s="176"/>
      <c r="AE152" s="171"/>
      <c r="AF152" s="172"/>
      <c r="AG152" s="173" t="s">
        <v>70</v>
      </c>
      <c r="AH152" s="174"/>
      <c r="AI152" s="175"/>
      <c r="AJ152" s="170" t="s">
        <v>70</v>
      </c>
      <c r="AK152" s="176"/>
      <c r="AL152" s="171"/>
      <c r="AM152" s="172"/>
      <c r="AN152" s="173" t="s">
        <v>70</v>
      </c>
      <c r="AO152" s="174"/>
      <c r="AP152" s="175"/>
      <c r="AQ152" s="170" t="s">
        <v>70</v>
      </c>
      <c r="AR152" s="176" t="s">
        <v>70</v>
      </c>
      <c r="AS152" s="171"/>
      <c r="AT152" s="172"/>
      <c r="AU152" s="173" t="s">
        <v>70</v>
      </c>
      <c r="AV152" s="174"/>
      <c r="AW152" s="180"/>
      <c r="AX152" s="170" t="s">
        <v>70</v>
      </c>
      <c r="AY152" s="171"/>
      <c r="AZ152" s="171"/>
      <c r="BA152" s="172"/>
      <c r="BB152" s="173" t="s">
        <v>70</v>
      </c>
      <c r="BC152" s="174"/>
      <c r="BD152" s="4"/>
      <c r="BE152" s="4"/>
      <c r="BF152" s="4"/>
      <c r="BG152" s="4"/>
      <c r="BH152" s="4"/>
      <c r="BI152" s="4"/>
      <c r="BJ152" s="4"/>
      <c r="BK152" s="4"/>
      <c r="BL152" s="4"/>
      <c r="BM152" s="4"/>
      <c r="BN152" s="4"/>
      <c r="BO152" s="4"/>
      <c r="BP152" s="4"/>
    </row>
    <row r="153">
      <c r="A153" s="170">
        <v>131.0</v>
      </c>
      <c r="B153" s="166"/>
      <c r="C153" s="176" t="s">
        <v>511</v>
      </c>
      <c r="D153" s="267" t="s">
        <v>512</v>
      </c>
      <c r="E153" s="267" t="s">
        <v>513</v>
      </c>
      <c r="F153" s="176" t="s">
        <v>69</v>
      </c>
      <c r="G153" s="169"/>
      <c r="H153" s="170" t="s">
        <v>70</v>
      </c>
      <c r="I153" s="170" t="s">
        <v>70</v>
      </c>
      <c r="J153" s="171"/>
      <c r="K153" s="172"/>
      <c r="L153" s="173" t="s">
        <v>70</v>
      </c>
      <c r="M153" s="174"/>
      <c r="N153" s="175"/>
      <c r="O153" s="170" t="s">
        <v>70</v>
      </c>
      <c r="P153" s="176"/>
      <c r="Q153" s="171"/>
      <c r="R153" s="172"/>
      <c r="S153" s="173" t="s">
        <v>70</v>
      </c>
      <c r="T153" s="174"/>
      <c r="U153" s="175"/>
      <c r="V153" s="170" t="s">
        <v>70</v>
      </c>
      <c r="W153" s="176"/>
      <c r="X153" s="171"/>
      <c r="Y153" s="172"/>
      <c r="Z153" s="173" t="s">
        <v>70</v>
      </c>
      <c r="AA153" s="174"/>
      <c r="AB153" s="175"/>
      <c r="AC153" s="170" t="s">
        <v>70</v>
      </c>
      <c r="AD153" s="176"/>
      <c r="AE153" s="171"/>
      <c r="AF153" s="172"/>
      <c r="AG153" s="173" t="s">
        <v>70</v>
      </c>
      <c r="AH153" s="174"/>
      <c r="AI153" s="175"/>
      <c r="AJ153" s="170" t="s">
        <v>70</v>
      </c>
      <c r="AK153" s="176"/>
      <c r="AL153" s="171"/>
      <c r="AM153" s="172"/>
      <c r="AN153" s="173" t="s">
        <v>70</v>
      </c>
      <c r="AO153" s="174"/>
      <c r="AP153" s="175"/>
      <c r="AQ153" s="170" t="s">
        <v>70</v>
      </c>
      <c r="AR153" s="176" t="s">
        <v>70</v>
      </c>
      <c r="AS153" s="171"/>
      <c r="AT153" s="172"/>
      <c r="AU153" s="173" t="s">
        <v>70</v>
      </c>
      <c r="AV153" s="174"/>
      <c r="AW153" s="180"/>
      <c r="AX153" s="170" t="s">
        <v>70</v>
      </c>
      <c r="AY153" s="171"/>
      <c r="AZ153" s="171"/>
      <c r="BA153" s="172"/>
      <c r="BB153" s="173" t="s">
        <v>70</v>
      </c>
      <c r="BC153" s="174"/>
      <c r="BD153" s="4"/>
      <c r="BE153" s="4"/>
      <c r="BF153" s="4"/>
      <c r="BG153" s="4"/>
      <c r="BH153" s="4"/>
      <c r="BI153" s="4"/>
      <c r="BJ153" s="4"/>
      <c r="BK153" s="4"/>
      <c r="BL153" s="4"/>
      <c r="BM153" s="4"/>
      <c r="BN153" s="4"/>
      <c r="BO153" s="4"/>
      <c r="BP153" s="4"/>
    </row>
    <row r="154">
      <c r="A154" s="170">
        <v>132.0</v>
      </c>
      <c r="B154" s="166"/>
      <c r="C154" s="176" t="s">
        <v>514</v>
      </c>
      <c r="D154" s="267" t="s">
        <v>515</v>
      </c>
      <c r="E154" s="267" t="s">
        <v>516</v>
      </c>
      <c r="F154" s="176" t="s">
        <v>69</v>
      </c>
      <c r="G154" s="169"/>
      <c r="H154" s="170" t="s">
        <v>70</v>
      </c>
      <c r="I154" s="170" t="s">
        <v>70</v>
      </c>
      <c r="J154" s="171"/>
      <c r="K154" s="172"/>
      <c r="L154" s="173" t="s">
        <v>70</v>
      </c>
      <c r="M154" s="174"/>
      <c r="N154" s="175"/>
      <c r="O154" s="170" t="s">
        <v>70</v>
      </c>
      <c r="P154" s="176"/>
      <c r="Q154" s="171"/>
      <c r="R154" s="172"/>
      <c r="S154" s="173" t="s">
        <v>70</v>
      </c>
      <c r="T154" s="174"/>
      <c r="U154" s="175"/>
      <c r="V154" s="170" t="s">
        <v>70</v>
      </c>
      <c r="W154" s="176"/>
      <c r="X154" s="171"/>
      <c r="Y154" s="172"/>
      <c r="Z154" s="173" t="s">
        <v>70</v>
      </c>
      <c r="AA154" s="174"/>
      <c r="AB154" s="175"/>
      <c r="AC154" s="170" t="s">
        <v>70</v>
      </c>
      <c r="AD154" s="176"/>
      <c r="AE154" s="171"/>
      <c r="AF154" s="172"/>
      <c r="AG154" s="173" t="s">
        <v>70</v>
      </c>
      <c r="AH154" s="174"/>
      <c r="AI154" s="175"/>
      <c r="AJ154" s="170" t="s">
        <v>70</v>
      </c>
      <c r="AK154" s="176"/>
      <c r="AL154" s="171"/>
      <c r="AM154" s="172"/>
      <c r="AN154" s="173" t="s">
        <v>70</v>
      </c>
      <c r="AO154" s="174"/>
      <c r="AP154" s="175"/>
      <c r="AQ154" s="170" t="s">
        <v>70</v>
      </c>
      <c r="AR154" s="176" t="s">
        <v>70</v>
      </c>
      <c r="AS154" s="171"/>
      <c r="AT154" s="172"/>
      <c r="AU154" s="173" t="s">
        <v>70</v>
      </c>
      <c r="AV154" s="174"/>
      <c r="AW154" s="180"/>
      <c r="AX154" s="170" t="s">
        <v>70</v>
      </c>
      <c r="AY154" s="171"/>
      <c r="AZ154" s="171"/>
      <c r="BA154" s="172"/>
      <c r="BB154" s="173" t="s">
        <v>70</v>
      </c>
      <c r="BC154" s="174"/>
      <c r="BD154" s="4"/>
      <c r="BE154" s="4"/>
      <c r="BF154" s="4"/>
      <c r="BG154" s="4"/>
      <c r="BH154" s="4"/>
      <c r="BI154" s="4"/>
      <c r="BJ154" s="4"/>
      <c r="BK154" s="4"/>
      <c r="BL154" s="4"/>
      <c r="BM154" s="4"/>
      <c r="BN154" s="4"/>
      <c r="BO154" s="4"/>
      <c r="BP154" s="4"/>
    </row>
    <row r="155">
      <c r="A155" s="193">
        <v>133.0</v>
      </c>
      <c r="B155" s="244"/>
      <c r="C155" s="191" t="s">
        <v>517</v>
      </c>
      <c r="D155" s="270" t="s">
        <v>518</v>
      </c>
      <c r="E155" s="270" t="s">
        <v>519</v>
      </c>
      <c r="F155" s="191" t="s">
        <v>81</v>
      </c>
      <c r="G155" s="226"/>
      <c r="H155" s="193" t="s">
        <v>107</v>
      </c>
      <c r="I155" s="193" t="s">
        <v>107</v>
      </c>
      <c r="J155" s="194"/>
      <c r="K155" s="195"/>
      <c r="L155" s="273" t="s">
        <v>107</v>
      </c>
      <c r="M155" s="197"/>
      <c r="N155" s="198"/>
      <c r="O155" s="193" t="s">
        <v>107</v>
      </c>
      <c r="P155" s="191"/>
      <c r="Q155" s="194"/>
      <c r="R155" s="195"/>
      <c r="S155" s="273" t="s">
        <v>107</v>
      </c>
      <c r="T155" s="197"/>
      <c r="U155" s="198"/>
      <c r="V155" s="193" t="s">
        <v>107</v>
      </c>
      <c r="W155" s="191"/>
      <c r="X155" s="194"/>
      <c r="Y155" s="195"/>
      <c r="Z155" s="273" t="s">
        <v>107</v>
      </c>
      <c r="AA155" s="197"/>
      <c r="AB155" s="198"/>
      <c r="AC155" s="193" t="s">
        <v>107</v>
      </c>
      <c r="AD155" s="191"/>
      <c r="AE155" s="194"/>
      <c r="AF155" s="195"/>
      <c r="AG155" s="273" t="s">
        <v>107</v>
      </c>
      <c r="AH155" s="197"/>
      <c r="AI155" s="198"/>
      <c r="AJ155" s="193" t="s">
        <v>107</v>
      </c>
      <c r="AK155" s="191"/>
      <c r="AL155" s="194"/>
      <c r="AM155" s="195"/>
      <c r="AN155" s="273" t="s">
        <v>107</v>
      </c>
      <c r="AO155" s="197"/>
      <c r="AP155" s="198"/>
      <c r="AQ155" s="193" t="s">
        <v>107</v>
      </c>
      <c r="AR155" s="191" t="s">
        <v>107</v>
      </c>
      <c r="AS155" s="194"/>
      <c r="AT155" s="195"/>
      <c r="AU155" s="227" t="s">
        <v>107</v>
      </c>
      <c r="AV155" s="197"/>
      <c r="AW155" s="202"/>
      <c r="AX155" s="193" t="s">
        <v>107</v>
      </c>
      <c r="AY155" s="194"/>
      <c r="AZ155" s="194"/>
      <c r="BA155" s="195"/>
      <c r="BB155" s="227" t="s">
        <v>107</v>
      </c>
      <c r="BC155" s="197"/>
      <c r="BD155" s="4"/>
      <c r="BE155" s="4"/>
      <c r="BF155" s="4"/>
      <c r="BG155" s="4"/>
      <c r="BH155" s="4"/>
      <c r="BI155" s="4"/>
      <c r="BJ155" s="4"/>
      <c r="BK155" s="4"/>
      <c r="BL155" s="4"/>
      <c r="BM155" s="4"/>
      <c r="BN155" s="4"/>
      <c r="BO155" s="4"/>
      <c r="BP155" s="4"/>
    </row>
    <row r="156">
      <c r="A156" s="229">
        <v>134.0</v>
      </c>
      <c r="B156" s="271" t="s">
        <v>520</v>
      </c>
      <c r="C156" s="234" t="s">
        <v>521</v>
      </c>
      <c r="D156" s="272" t="s">
        <v>522</v>
      </c>
      <c r="E156" s="272" t="s">
        <v>523</v>
      </c>
      <c r="F156" s="234" t="s">
        <v>69</v>
      </c>
      <c r="G156" s="235"/>
      <c r="H156" s="229" t="s">
        <v>70</v>
      </c>
      <c r="I156" s="229" t="s">
        <v>70</v>
      </c>
      <c r="J156" s="161"/>
      <c r="K156" s="162"/>
      <c r="L156" s="236" t="s">
        <v>70</v>
      </c>
      <c r="M156" s="164"/>
      <c r="N156" s="237"/>
      <c r="O156" s="229" t="s">
        <v>70</v>
      </c>
      <c r="P156" s="234"/>
      <c r="Q156" s="161"/>
      <c r="R156" s="162"/>
      <c r="S156" s="236" t="s">
        <v>70</v>
      </c>
      <c r="T156" s="164"/>
      <c r="U156" s="237"/>
      <c r="V156" s="229" t="s">
        <v>70</v>
      </c>
      <c r="W156" s="234"/>
      <c r="X156" s="161"/>
      <c r="Y156" s="162"/>
      <c r="Z156" s="236" t="s">
        <v>70</v>
      </c>
      <c r="AA156" s="164"/>
      <c r="AB156" s="237"/>
      <c r="AC156" s="229" t="s">
        <v>70</v>
      </c>
      <c r="AD156" s="234"/>
      <c r="AE156" s="161"/>
      <c r="AF156" s="162"/>
      <c r="AG156" s="236" t="s">
        <v>70</v>
      </c>
      <c r="AH156" s="164"/>
      <c r="AI156" s="237"/>
      <c r="AJ156" s="229" t="s">
        <v>70</v>
      </c>
      <c r="AK156" s="234"/>
      <c r="AL156" s="161"/>
      <c r="AM156" s="162"/>
      <c r="AN156" s="236" t="s">
        <v>70</v>
      </c>
      <c r="AO156" s="164"/>
      <c r="AP156" s="237"/>
      <c r="AQ156" s="229" t="s">
        <v>70</v>
      </c>
      <c r="AR156" s="234" t="s">
        <v>70</v>
      </c>
      <c r="AS156" s="161"/>
      <c r="AT156" s="162"/>
      <c r="AU156" s="236" t="s">
        <v>70</v>
      </c>
      <c r="AV156" s="164"/>
      <c r="AW156" s="266"/>
      <c r="AX156" s="229" t="s">
        <v>70</v>
      </c>
      <c r="AY156" s="161"/>
      <c r="AZ156" s="161"/>
      <c r="BA156" s="162"/>
      <c r="BB156" s="236" t="s">
        <v>70</v>
      </c>
      <c r="BC156" s="164"/>
      <c r="BD156" s="4"/>
      <c r="BE156" s="4"/>
      <c r="BF156" s="4"/>
      <c r="BG156" s="4"/>
      <c r="BH156" s="4"/>
      <c r="BI156" s="4"/>
      <c r="BJ156" s="4"/>
      <c r="BK156" s="4"/>
      <c r="BL156" s="4"/>
      <c r="BM156" s="4"/>
      <c r="BN156" s="4"/>
      <c r="BO156" s="4"/>
      <c r="BP156" s="4"/>
    </row>
    <row r="157">
      <c r="A157" s="170">
        <v>135.0</v>
      </c>
      <c r="B157" s="166"/>
      <c r="C157" s="176" t="s">
        <v>524</v>
      </c>
      <c r="D157" s="267" t="s">
        <v>525</v>
      </c>
      <c r="E157" s="267" t="s">
        <v>526</v>
      </c>
      <c r="F157" s="176" t="s">
        <v>69</v>
      </c>
      <c r="G157" s="169"/>
      <c r="H157" s="170" t="s">
        <v>70</v>
      </c>
      <c r="I157" s="170" t="s">
        <v>70</v>
      </c>
      <c r="J157" s="171"/>
      <c r="K157" s="172"/>
      <c r="L157" s="173" t="s">
        <v>70</v>
      </c>
      <c r="M157" s="174"/>
      <c r="N157" s="175"/>
      <c r="O157" s="170" t="s">
        <v>70</v>
      </c>
      <c r="P157" s="176"/>
      <c r="Q157" s="171"/>
      <c r="R157" s="172"/>
      <c r="S157" s="173" t="s">
        <v>70</v>
      </c>
      <c r="T157" s="174"/>
      <c r="U157" s="175"/>
      <c r="V157" s="170" t="s">
        <v>70</v>
      </c>
      <c r="W157" s="176"/>
      <c r="X157" s="171"/>
      <c r="Y157" s="172"/>
      <c r="Z157" s="173" t="s">
        <v>70</v>
      </c>
      <c r="AA157" s="174"/>
      <c r="AB157" s="175"/>
      <c r="AC157" s="170" t="s">
        <v>70</v>
      </c>
      <c r="AD157" s="176"/>
      <c r="AE157" s="171"/>
      <c r="AF157" s="172"/>
      <c r="AG157" s="173" t="s">
        <v>70</v>
      </c>
      <c r="AH157" s="174"/>
      <c r="AI157" s="175"/>
      <c r="AJ157" s="170" t="s">
        <v>70</v>
      </c>
      <c r="AK157" s="176"/>
      <c r="AL157" s="171"/>
      <c r="AM157" s="172"/>
      <c r="AN157" s="173" t="s">
        <v>70</v>
      </c>
      <c r="AO157" s="174"/>
      <c r="AP157" s="175"/>
      <c r="AQ157" s="170" t="s">
        <v>70</v>
      </c>
      <c r="AR157" s="176" t="s">
        <v>70</v>
      </c>
      <c r="AS157" s="171"/>
      <c r="AT157" s="172"/>
      <c r="AU157" s="173" t="s">
        <v>70</v>
      </c>
      <c r="AV157" s="174"/>
      <c r="AW157" s="180"/>
      <c r="AX157" s="170" t="s">
        <v>70</v>
      </c>
      <c r="AY157" s="171"/>
      <c r="AZ157" s="171"/>
      <c r="BA157" s="172"/>
      <c r="BB157" s="173" t="s">
        <v>70</v>
      </c>
      <c r="BC157" s="174"/>
      <c r="BD157" s="4"/>
      <c r="BE157" s="4"/>
      <c r="BF157" s="4"/>
      <c r="BG157" s="4"/>
      <c r="BH157" s="4"/>
      <c r="BI157" s="4"/>
      <c r="BJ157" s="4"/>
      <c r="BK157" s="4"/>
      <c r="BL157" s="4"/>
      <c r="BM157" s="4"/>
      <c r="BN157" s="4"/>
      <c r="BO157" s="4"/>
      <c r="BP157" s="4"/>
    </row>
    <row r="158">
      <c r="A158" s="170">
        <v>136.0</v>
      </c>
      <c r="B158" s="166"/>
      <c r="C158" s="176" t="s">
        <v>527</v>
      </c>
      <c r="D158" s="267" t="s">
        <v>528</v>
      </c>
      <c r="E158" s="267" t="s">
        <v>529</v>
      </c>
      <c r="F158" s="176" t="s">
        <v>69</v>
      </c>
      <c r="G158" s="169"/>
      <c r="H158" s="170" t="s">
        <v>70</v>
      </c>
      <c r="I158" s="170" t="s">
        <v>70</v>
      </c>
      <c r="J158" s="171"/>
      <c r="K158" s="172"/>
      <c r="L158" s="173" t="s">
        <v>70</v>
      </c>
      <c r="M158" s="174"/>
      <c r="N158" s="175"/>
      <c r="O158" s="170" t="s">
        <v>70</v>
      </c>
      <c r="P158" s="176"/>
      <c r="Q158" s="171"/>
      <c r="R158" s="172"/>
      <c r="S158" s="173" t="s">
        <v>70</v>
      </c>
      <c r="T158" s="174"/>
      <c r="U158" s="175"/>
      <c r="V158" s="170" t="s">
        <v>70</v>
      </c>
      <c r="W158" s="176"/>
      <c r="X158" s="171"/>
      <c r="Y158" s="172"/>
      <c r="Z158" s="173" t="s">
        <v>70</v>
      </c>
      <c r="AA158" s="174"/>
      <c r="AB158" s="175"/>
      <c r="AC158" s="170" t="s">
        <v>70</v>
      </c>
      <c r="AD158" s="176"/>
      <c r="AE158" s="171"/>
      <c r="AF158" s="172"/>
      <c r="AG158" s="173" t="s">
        <v>70</v>
      </c>
      <c r="AH158" s="174"/>
      <c r="AI158" s="175"/>
      <c r="AJ158" s="170" t="s">
        <v>70</v>
      </c>
      <c r="AK158" s="176"/>
      <c r="AL158" s="171"/>
      <c r="AM158" s="172"/>
      <c r="AN158" s="173" t="s">
        <v>70</v>
      </c>
      <c r="AO158" s="174"/>
      <c r="AP158" s="175"/>
      <c r="AQ158" s="170" t="s">
        <v>70</v>
      </c>
      <c r="AR158" s="176" t="s">
        <v>70</v>
      </c>
      <c r="AS158" s="171"/>
      <c r="AT158" s="172"/>
      <c r="AU158" s="173" t="s">
        <v>70</v>
      </c>
      <c r="AV158" s="174"/>
      <c r="AW158" s="180"/>
      <c r="AX158" s="170" t="s">
        <v>70</v>
      </c>
      <c r="AY158" s="171"/>
      <c r="AZ158" s="171"/>
      <c r="BA158" s="172"/>
      <c r="BB158" s="173" t="s">
        <v>70</v>
      </c>
      <c r="BC158" s="174"/>
      <c r="BD158" s="4"/>
      <c r="BE158" s="4"/>
      <c r="BF158" s="4"/>
      <c r="BG158" s="4"/>
      <c r="BH158" s="4"/>
      <c r="BI158" s="4"/>
      <c r="BJ158" s="4"/>
      <c r="BK158" s="4"/>
      <c r="BL158" s="4"/>
      <c r="BM158" s="4"/>
      <c r="BN158" s="4"/>
      <c r="BO158" s="4"/>
      <c r="BP158" s="4"/>
    </row>
    <row r="159">
      <c r="A159" s="170">
        <v>137.0</v>
      </c>
      <c r="B159" s="166"/>
      <c r="C159" s="176" t="s">
        <v>530</v>
      </c>
      <c r="D159" s="267" t="s">
        <v>531</v>
      </c>
      <c r="E159" s="267" t="s">
        <v>532</v>
      </c>
      <c r="F159" s="176" t="s">
        <v>69</v>
      </c>
      <c r="G159" s="169"/>
      <c r="H159" s="170" t="s">
        <v>70</v>
      </c>
      <c r="I159" s="170" t="s">
        <v>70</v>
      </c>
      <c r="J159" s="171"/>
      <c r="K159" s="172"/>
      <c r="L159" s="173" t="s">
        <v>70</v>
      </c>
      <c r="M159" s="174"/>
      <c r="N159" s="175"/>
      <c r="O159" s="170" t="s">
        <v>70</v>
      </c>
      <c r="P159" s="176"/>
      <c r="Q159" s="171"/>
      <c r="R159" s="172"/>
      <c r="S159" s="173" t="s">
        <v>70</v>
      </c>
      <c r="T159" s="174"/>
      <c r="U159" s="175"/>
      <c r="V159" s="170" t="s">
        <v>70</v>
      </c>
      <c r="W159" s="176"/>
      <c r="X159" s="171"/>
      <c r="Y159" s="172"/>
      <c r="Z159" s="173" t="s">
        <v>70</v>
      </c>
      <c r="AA159" s="174"/>
      <c r="AB159" s="175"/>
      <c r="AC159" s="170" t="s">
        <v>70</v>
      </c>
      <c r="AD159" s="176"/>
      <c r="AE159" s="171"/>
      <c r="AF159" s="172"/>
      <c r="AG159" s="173" t="s">
        <v>70</v>
      </c>
      <c r="AH159" s="174"/>
      <c r="AI159" s="175"/>
      <c r="AJ159" s="170" t="s">
        <v>70</v>
      </c>
      <c r="AK159" s="176"/>
      <c r="AL159" s="171"/>
      <c r="AM159" s="172"/>
      <c r="AN159" s="173" t="s">
        <v>70</v>
      </c>
      <c r="AO159" s="174"/>
      <c r="AP159" s="175"/>
      <c r="AQ159" s="170" t="s">
        <v>70</v>
      </c>
      <c r="AR159" s="176" t="s">
        <v>70</v>
      </c>
      <c r="AS159" s="171"/>
      <c r="AT159" s="172"/>
      <c r="AU159" s="173" t="s">
        <v>70</v>
      </c>
      <c r="AV159" s="174"/>
      <c r="AW159" s="180"/>
      <c r="AX159" s="170" t="s">
        <v>70</v>
      </c>
      <c r="AY159" s="171"/>
      <c r="AZ159" s="171"/>
      <c r="BA159" s="172"/>
      <c r="BB159" s="173" t="s">
        <v>70</v>
      </c>
      <c r="BC159" s="174"/>
      <c r="BD159" s="4"/>
      <c r="BE159" s="4"/>
      <c r="BF159" s="4"/>
      <c r="BG159" s="4"/>
      <c r="BH159" s="4"/>
      <c r="BI159" s="4"/>
      <c r="BJ159" s="4"/>
      <c r="BK159" s="4"/>
      <c r="BL159" s="4"/>
      <c r="BM159" s="4"/>
      <c r="BN159" s="4"/>
      <c r="BO159" s="4"/>
      <c r="BP159" s="4"/>
    </row>
    <row r="160">
      <c r="A160" s="170">
        <v>138.0</v>
      </c>
      <c r="B160" s="166"/>
      <c r="C160" s="176" t="s">
        <v>533</v>
      </c>
      <c r="D160" s="267" t="s">
        <v>534</v>
      </c>
      <c r="E160" s="267" t="s">
        <v>535</v>
      </c>
      <c r="F160" s="176" t="s">
        <v>69</v>
      </c>
      <c r="G160" s="169"/>
      <c r="H160" s="170" t="s">
        <v>70</v>
      </c>
      <c r="I160" s="170" t="s">
        <v>70</v>
      </c>
      <c r="J160" s="171"/>
      <c r="K160" s="172"/>
      <c r="L160" s="173" t="s">
        <v>70</v>
      </c>
      <c r="M160" s="174"/>
      <c r="N160" s="175"/>
      <c r="O160" s="170" t="s">
        <v>70</v>
      </c>
      <c r="P160" s="176"/>
      <c r="Q160" s="171"/>
      <c r="R160" s="172"/>
      <c r="S160" s="173" t="s">
        <v>70</v>
      </c>
      <c r="T160" s="174"/>
      <c r="U160" s="175"/>
      <c r="V160" s="170" t="s">
        <v>70</v>
      </c>
      <c r="W160" s="176"/>
      <c r="X160" s="171"/>
      <c r="Y160" s="172"/>
      <c r="Z160" s="173" t="s">
        <v>70</v>
      </c>
      <c r="AA160" s="174"/>
      <c r="AB160" s="175"/>
      <c r="AC160" s="170" t="s">
        <v>70</v>
      </c>
      <c r="AD160" s="176"/>
      <c r="AE160" s="171"/>
      <c r="AF160" s="172"/>
      <c r="AG160" s="173" t="s">
        <v>70</v>
      </c>
      <c r="AH160" s="174"/>
      <c r="AI160" s="175"/>
      <c r="AJ160" s="170" t="s">
        <v>70</v>
      </c>
      <c r="AK160" s="176"/>
      <c r="AL160" s="171"/>
      <c r="AM160" s="172"/>
      <c r="AN160" s="173" t="s">
        <v>70</v>
      </c>
      <c r="AO160" s="174"/>
      <c r="AP160" s="175"/>
      <c r="AQ160" s="170" t="s">
        <v>70</v>
      </c>
      <c r="AR160" s="176" t="s">
        <v>70</v>
      </c>
      <c r="AS160" s="171"/>
      <c r="AT160" s="172"/>
      <c r="AU160" s="173" t="s">
        <v>70</v>
      </c>
      <c r="AV160" s="174"/>
      <c r="AW160" s="180"/>
      <c r="AX160" s="170" t="s">
        <v>70</v>
      </c>
      <c r="AY160" s="171"/>
      <c r="AZ160" s="171"/>
      <c r="BA160" s="172"/>
      <c r="BB160" s="173" t="s">
        <v>70</v>
      </c>
      <c r="BC160" s="174"/>
      <c r="BD160" s="4"/>
      <c r="BE160" s="4"/>
      <c r="BF160" s="4"/>
      <c r="BG160" s="4"/>
      <c r="BH160" s="4"/>
      <c r="BI160" s="4"/>
      <c r="BJ160" s="4"/>
      <c r="BK160" s="4"/>
      <c r="BL160" s="4"/>
      <c r="BM160" s="4"/>
      <c r="BN160" s="4"/>
      <c r="BO160" s="4"/>
      <c r="BP160" s="4"/>
    </row>
    <row r="161">
      <c r="A161" s="170">
        <v>139.0</v>
      </c>
      <c r="B161" s="166"/>
      <c r="C161" s="176" t="s">
        <v>536</v>
      </c>
      <c r="D161" s="267" t="s">
        <v>537</v>
      </c>
      <c r="E161" s="267" t="s">
        <v>538</v>
      </c>
      <c r="F161" s="176" t="s">
        <v>69</v>
      </c>
      <c r="G161" s="169"/>
      <c r="H161" s="170" t="s">
        <v>70</v>
      </c>
      <c r="I161" s="170" t="s">
        <v>70</v>
      </c>
      <c r="J161" s="171"/>
      <c r="K161" s="172"/>
      <c r="L161" s="173" t="s">
        <v>70</v>
      </c>
      <c r="M161" s="174"/>
      <c r="N161" s="175"/>
      <c r="O161" s="170" t="s">
        <v>70</v>
      </c>
      <c r="P161" s="176"/>
      <c r="Q161" s="171"/>
      <c r="R161" s="172"/>
      <c r="S161" s="173" t="s">
        <v>70</v>
      </c>
      <c r="T161" s="174"/>
      <c r="U161" s="175"/>
      <c r="V161" s="170" t="s">
        <v>70</v>
      </c>
      <c r="W161" s="176"/>
      <c r="X161" s="171"/>
      <c r="Y161" s="172"/>
      <c r="Z161" s="173" t="s">
        <v>70</v>
      </c>
      <c r="AA161" s="174"/>
      <c r="AB161" s="175"/>
      <c r="AC161" s="170" t="s">
        <v>70</v>
      </c>
      <c r="AD161" s="176"/>
      <c r="AE161" s="171"/>
      <c r="AF161" s="172"/>
      <c r="AG161" s="173" t="s">
        <v>70</v>
      </c>
      <c r="AH161" s="174"/>
      <c r="AI161" s="175"/>
      <c r="AJ161" s="170" t="s">
        <v>70</v>
      </c>
      <c r="AK161" s="176"/>
      <c r="AL161" s="171"/>
      <c r="AM161" s="172"/>
      <c r="AN161" s="173" t="s">
        <v>70</v>
      </c>
      <c r="AO161" s="174"/>
      <c r="AP161" s="175"/>
      <c r="AQ161" s="170" t="s">
        <v>70</v>
      </c>
      <c r="AR161" s="176" t="s">
        <v>70</v>
      </c>
      <c r="AS161" s="171"/>
      <c r="AT161" s="172"/>
      <c r="AU161" s="173" t="s">
        <v>70</v>
      </c>
      <c r="AV161" s="174"/>
      <c r="AW161" s="180"/>
      <c r="AX161" s="170" t="s">
        <v>70</v>
      </c>
      <c r="AY161" s="171"/>
      <c r="AZ161" s="171"/>
      <c r="BA161" s="172"/>
      <c r="BB161" s="173" t="s">
        <v>70</v>
      </c>
      <c r="BC161" s="174"/>
      <c r="BD161" s="4"/>
      <c r="BE161" s="4"/>
      <c r="BF161" s="4"/>
      <c r="BG161" s="4"/>
      <c r="BH161" s="4"/>
      <c r="BI161" s="4"/>
      <c r="BJ161" s="4"/>
      <c r="BK161" s="4"/>
      <c r="BL161" s="4"/>
      <c r="BM161" s="4"/>
      <c r="BN161" s="4"/>
      <c r="BO161" s="4"/>
      <c r="BP161" s="4"/>
    </row>
    <row r="162">
      <c r="A162" s="170">
        <v>140.0</v>
      </c>
      <c r="B162" s="166"/>
      <c r="C162" s="176" t="s">
        <v>536</v>
      </c>
      <c r="D162" s="267" t="s">
        <v>539</v>
      </c>
      <c r="E162" s="267" t="s">
        <v>349</v>
      </c>
      <c r="F162" s="176" t="s">
        <v>69</v>
      </c>
      <c r="G162" s="169"/>
      <c r="H162" s="170" t="s">
        <v>70</v>
      </c>
      <c r="I162" s="170" t="s">
        <v>70</v>
      </c>
      <c r="J162" s="171"/>
      <c r="K162" s="172"/>
      <c r="L162" s="173" t="s">
        <v>70</v>
      </c>
      <c r="M162" s="174"/>
      <c r="N162" s="175"/>
      <c r="O162" s="170" t="s">
        <v>70</v>
      </c>
      <c r="P162" s="176"/>
      <c r="Q162" s="171"/>
      <c r="R162" s="172"/>
      <c r="S162" s="173" t="s">
        <v>70</v>
      </c>
      <c r="T162" s="174"/>
      <c r="U162" s="175"/>
      <c r="V162" s="170" t="s">
        <v>70</v>
      </c>
      <c r="W162" s="176"/>
      <c r="X162" s="171"/>
      <c r="Y162" s="172"/>
      <c r="Z162" s="173" t="s">
        <v>70</v>
      </c>
      <c r="AA162" s="174"/>
      <c r="AB162" s="175"/>
      <c r="AC162" s="170" t="s">
        <v>70</v>
      </c>
      <c r="AD162" s="176"/>
      <c r="AE162" s="171"/>
      <c r="AF162" s="172"/>
      <c r="AG162" s="173" t="s">
        <v>70</v>
      </c>
      <c r="AH162" s="174"/>
      <c r="AI162" s="175"/>
      <c r="AJ162" s="170" t="s">
        <v>70</v>
      </c>
      <c r="AK162" s="176"/>
      <c r="AL162" s="171"/>
      <c r="AM162" s="172"/>
      <c r="AN162" s="173" t="s">
        <v>70</v>
      </c>
      <c r="AO162" s="174"/>
      <c r="AP162" s="175"/>
      <c r="AQ162" s="170" t="s">
        <v>70</v>
      </c>
      <c r="AR162" s="176" t="s">
        <v>70</v>
      </c>
      <c r="AS162" s="171"/>
      <c r="AT162" s="172"/>
      <c r="AU162" s="173" t="s">
        <v>70</v>
      </c>
      <c r="AV162" s="174"/>
      <c r="AW162" s="180"/>
      <c r="AX162" s="170" t="s">
        <v>70</v>
      </c>
      <c r="AY162" s="171"/>
      <c r="AZ162" s="171"/>
      <c r="BA162" s="172"/>
      <c r="BB162" s="173" t="s">
        <v>70</v>
      </c>
      <c r="BC162" s="174"/>
      <c r="BD162" s="4"/>
      <c r="BE162" s="4"/>
      <c r="BF162" s="4"/>
      <c r="BG162" s="4"/>
      <c r="BH162" s="4"/>
      <c r="BI162" s="4"/>
      <c r="BJ162" s="4"/>
      <c r="BK162" s="4"/>
      <c r="BL162" s="4"/>
      <c r="BM162" s="4"/>
      <c r="BN162" s="4"/>
      <c r="BO162" s="4"/>
      <c r="BP162" s="4"/>
    </row>
    <row r="163">
      <c r="A163" s="170">
        <v>141.0</v>
      </c>
      <c r="B163" s="166"/>
      <c r="C163" s="176" t="s">
        <v>536</v>
      </c>
      <c r="D163" s="267" t="s">
        <v>540</v>
      </c>
      <c r="E163" s="267" t="s">
        <v>541</v>
      </c>
      <c r="F163" s="176" t="s">
        <v>69</v>
      </c>
      <c r="G163" s="169"/>
      <c r="H163" s="170" t="s">
        <v>70</v>
      </c>
      <c r="I163" s="170" t="s">
        <v>70</v>
      </c>
      <c r="J163" s="171"/>
      <c r="K163" s="172"/>
      <c r="L163" s="173" t="s">
        <v>70</v>
      </c>
      <c r="M163" s="174"/>
      <c r="N163" s="175"/>
      <c r="O163" s="170" t="s">
        <v>70</v>
      </c>
      <c r="P163" s="176"/>
      <c r="Q163" s="171"/>
      <c r="R163" s="172"/>
      <c r="S163" s="173" t="s">
        <v>70</v>
      </c>
      <c r="T163" s="174"/>
      <c r="U163" s="175"/>
      <c r="V163" s="170" t="s">
        <v>70</v>
      </c>
      <c r="W163" s="176"/>
      <c r="X163" s="171"/>
      <c r="Y163" s="172"/>
      <c r="Z163" s="173" t="s">
        <v>70</v>
      </c>
      <c r="AA163" s="174"/>
      <c r="AB163" s="175"/>
      <c r="AC163" s="170" t="s">
        <v>70</v>
      </c>
      <c r="AD163" s="176"/>
      <c r="AE163" s="171"/>
      <c r="AF163" s="172"/>
      <c r="AG163" s="173" t="s">
        <v>70</v>
      </c>
      <c r="AH163" s="174"/>
      <c r="AI163" s="175"/>
      <c r="AJ163" s="170" t="s">
        <v>70</v>
      </c>
      <c r="AK163" s="176"/>
      <c r="AL163" s="171"/>
      <c r="AM163" s="172"/>
      <c r="AN163" s="173" t="s">
        <v>70</v>
      </c>
      <c r="AO163" s="174"/>
      <c r="AP163" s="175"/>
      <c r="AQ163" s="170" t="s">
        <v>70</v>
      </c>
      <c r="AR163" s="176" t="s">
        <v>70</v>
      </c>
      <c r="AS163" s="171"/>
      <c r="AT163" s="172"/>
      <c r="AU163" s="173" t="s">
        <v>70</v>
      </c>
      <c r="AV163" s="174"/>
      <c r="AW163" s="180"/>
      <c r="AX163" s="170" t="s">
        <v>70</v>
      </c>
      <c r="AY163" s="171"/>
      <c r="AZ163" s="171"/>
      <c r="BA163" s="172"/>
      <c r="BB163" s="173" t="s">
        <v>70</v>
      </c>
      <c r="BC163" s="174"/>
      <c r="BD163" s="4"/>
      <c r="BE163" s="4"/>
      <c r="BF163" s="4"/>
      <c r="BG163" s="4"/>
      <c r="BH163" s="4"/>
      <c r="BI163" s="4"/>
      <c r="BJ163" s="4"/>
      <c r="BK163" s="4"/>
      <c r="BL163" s="4"/>
      <c r="BM163" s="4"/>
      <c r="BN163" s="4"/>
      <c r="BO163" s="4"/>
      <c r="BP163" s="4"/>
    </row>
    <row r="164">
      <c r="A164" s="170">
        <v>142.0</v>
      </c>
      <c r="B164" s="166"/>
      <c r="C164" s="176" t="s">
        <v>542</v>
      </c>
      <c r="D164" s="267" t="s">
        <v>543</v>
      </c>
      <c r="E164" s="267" t="s">
        <v>544</v>
      </c>
      <c r="F164" s="176" t="s">
        <v>69</v>
      </c>
      <c r="G164" s="169"/>
      <c r="H164" s="170" t="s">
        <v>70</v>
      </c>
      <c r="I164" s="170" t="s">
        <v>70</v>
      </c>
      <c r="J164" s="171"/>
      <c r="K164" s="172"/>
      <c r="L164" s="173" t="s">
        <v>70</v>
      </c>
      <c r="M164" s="174"/>
      <c r="N164" s="175"/>
      <c r="O164" s="170" t="s">
        <v>70</v>
      </c>
      <c r="P164" s="176"/>
      <c r="Q164" s="171"/>
      <c r="R164" s="172"/>
      <c r="S164" s="173" t="s">
        <v>70</v>
      </c>
      <c r="T164" s="174"/>
      <c r="U164" s="175"/>
      <c r="V164" s="170" t="s">
        <v>70</v>
      </c>
      <c r="W164" s="176"/>
      <c r="X164" s="171"/>
      <c r="Y164" s="172"/>
      <c r="Z164" s="173" t="s">
        <v>70</v>
      </c>
      <c r="AA164" s="174"/>
      <c r="AB164" s="175"/>
      <c r="AC164" s="170" t="s">
        <v>70</v>
      </c>
      <c r="AD164" s="176"/>
      <c r="AE164" s="171"/>
      <c r="AF164" s="172"/>
      <c r="AG164" s="173" t="s">
        <v>70</v>
      </c>
      <c r="AH164" s="174"/>
      <c r="AI164" s="175"/>
      <c r="AJ164" s="170" t="s">
        <v>70</v>
      </c>
      <c r="AK164" s="176"/>
      <c r="AL164" s="171"/>
      <c r="AM164" s="172"/>
      <c r="AN164" s="173" t="s">
        <v>70</v>
      </c>
      <c r="AO164" s="174"/>
      <c r="AP164" s="175"/>
      <c r="AQ164" s="170" t="s">
        <v>70</v>
      </c>
      <c r="AR164" s="176" t="s">
        <v>70</v>
      </c>
      <c r="AS164" s="171"/>
      <c r="AT164" s="172"/>
      <c r="AU164" s="173" t="s">
        <v>70</v>
      </c>
      <c r="AV164" s="174"/>
      <c r="AW164" s="180"/>
      <c r="AX164" s="170" t="s">
        <v>70</v>
      </c>
      <c r="AY164" s="171"/>
      <c r="AZ164" s="171"/>
      <c r="BA164" s="172"/>
      <c r="BB164" s="173" t="s">
        <v>70</v>
      </c>
      <c r="BC164" s="174"/>
      <c r="BD164" s="4"/>
      <c r="BE164" s="4"/>
      <c r="BF164" s="4"/>
      <c r="BG164" s="4"/>
      <c r="BH164" s="4"/>
      <c r="BI164" s="4"/>
      <c r="BJ164" s="4"/>
      <c r="BK164" s="4"/>
      <c r="BL164" s="4"/>
      <c r="BM164" s="4"/>
      <c r="BN164" s="4"/>
      <c r="BO164" s="4"/>
      <c r="BP164" s="4"/>
    </row>
    <row r="165">
      <c r="A165" s="170">
        <v>143.0</v>
      </c>
      <c r="B165" s="166"/>
      <c r="C165" s="176" t="s">
        <v>545</v>
      </c>
      <c r="D165" s="267" t="s">
        <v>546</v>
      </c>
      <c r="E165" s="267" t="s">
        <v>547</v>
      </c>
      <c r="F165" s="176" t="s">
        <v>69</v>
      </c>
      <c r="G165" s="169"/>
      <c r="H165" s="170" t="s">
        <v>70</v>
      </c>
      <c r="I165" s="170" t="s">
        <v>70</v>
      </c>
      <c r="J165" s="171"/>
      <c r="K165" s="172"/>
      <c r="L165" s="173" t="s">
        <v>70</v>
      </c>
      <c r="M165" s="174"/>
      <c r="N165" s="175"/>
      <c r="O165" s="170" t="s">
        <v>70</v>
      </c>
      <c r="P165" s="176"/>
      <c r="Q165" s="171"/>
      <c r="R165" s="172"/>
      <c r="S165" s="173" t="s">
        <v>70</v>
      </c>
      <c r="T165" s="174"/>
      <c r="U165" s="175"/>
      <c r="V165" s="170" t="s">
        <v>70</v>
      </c>
      <c r="W165" s="176"/>
      <c r="X165" s="171"/>
      <c r="Y165" s="172"/>
      <c r="Z165" s="173" t="s">
        <v>70</v>
      </c>
      <c r="AA165" s="174"/>
      <c r="AB165" s="175"/>
      <c r="AC165" s="170" t="s">
        <v>70</v>
      </c>
      <c r="AD165" s="176"/>
      <c r="AE165" s="171"/>
      <c r="AF165" s="172"/>
      <c r="AG165" s="173" t="s">
        <v>70</v>
      </c>
      <c r="AH165" s="174"/>
      <c r="AI165" s="175"/>
      <c r="AJ165" s="170" t="s">
        <v>70</v>
      </c>
      <c r="AK165" s="176"/>
      <c r="AL165" s="171"/>
      <c r="AM165" s="172"/>
      <c r="AN165" s="173" t="s">
        <v>70</v>
      </c>
      <c r="AO165" s="174"/>
      <c r="AP165" s="175"/>
      <c r="AQ165" s="170" t="s">
        <v>70</v>
      </c>
      <c r="AR165" s="176" t="s">
        <v>70</v>
      </c>
      <c r="AS165" s="171"/>
      <c r="AT165" s="172"/>
      <c r="AU165" s="173" t="s">
        <v>70</v>
      </c>
      <c r="AV165" s="174"/>
      <c r="AW165" s="180"/>
      <c r="AX165" s="170" t="s">
        <v>70</v>
      </c>
      <c r="AY165" s="171"/>
      <c r="AZ165" s="171"/>
      <c r="BA165" s="172"/>
      <c r="BB165" s="173" t="s">
        <v>70</v>
      </c>
      <c r="BC165" s="174"/>
      <c r="BD165" s="4"/>
      <c r="BE165" s="4"/>
      <c r="BF165" s="4"/>
      <c r="BG165" s="4"/>
      <c r="BH165" s="4"/>
      <c r="BI165" s="4"/>
      <c r="BJ165" s="4"/>
      <c r="BK165" s="4"/>
      <c r="BL165" s="4"/>
      <c r="BM165" s="4"/>
      <c r="BN165" s="4"/>
      <c r="BO165" s="4"/>
      <c r="BP165" s="4"/>
    </row>
    <row r="166">
      <c r="A166" s="170">
        <v>144.0</v>
      </c>
      <c r="B166" s="166"/>
      <c r="C166" s="176" t="s">
        <v>548</v>
      </c>
      <c r="D166" s="267" t="s">
        <v>549</v>
      </c>
      <c r="E166" s="267" t="s">
        <v>550</v>
      </c>
      <c r="F166" s="176" t="s">
        <v>69</v>
      </c>
      <c r="G166" s="169"/>
      <c r="H166" s="170" t="s">
        <v>70</v>
      </c>
      <c r="I166" s="170" t="s">
        <v>70</v>
      </c>
      <c r="J166" s="171"/>
      <c r="K166" s="172"/>
      <c r="L166" s="173" t="s">
        <v>70</v>
      </c>
      <c r="M166" s="174"/>
      <c r="N166" s="175"/>
      <c r="O166" s="170" t="s">
        <v>70</v>
      </c>
      <c r="P166" s="176"/>
      <c r="Q166" s="171"/>
      <c r="R166" s="172"/>
      <c r="S166" s="173" t="s">
        <v>70</v>
      </c>
      <c r="T166" s="174"/>
      <c r="U166" s="175"/>
      <c r="V166" s="170" t="s">
        <v>70</v>
      </c>
      <c r="W166" s="176"/>
      <c r="X166" s="171"/>
      <c r="Y166" s="172"/>
      <c r="Z166" s="173" t="s">
        <v>70</v>
      </c>
      <c r="AA166" s="174"/>
      <c r="AB166" s="175"/>
      <c r="AC166" s="170" t="s">
        <v>70</v>
      </c>
      <c r="AD166" s="176"/>
      <c r="AE166" s="171"/>
      <c r="AF166" s="172"/>
      <c r="AG166" s="173" t="s">
        <v>70</v>
      </c>
      <c r="AH166" s="174"/>
      <c r="AI166" s="175"/>
      <c r="AJ166" s="170" t="s">
        <v>70</v>
      </c>
      <c r="AK166" s="176"/>
      <c r="AL166" s="171"/>
      <c r="AM166" s="172"/>
      <c r="AN166" s="173" t="s">
        <v>70</v>
      </c>
      <c r="AO166" s="174"/>
      <c r="AP166" s="175"/>
      <c r="AQ166" s="170" t="s">
        <v>70</v>
      </c>
      <c r="AR166" s="176" t="s">
        <v>70</v>
      </c>
      <c r="AS166" s="171"/>
      <c r="AT166" s="172"/>
      <c r="AU166" s="173" t="s">
        <v>70</v>
      </c>
      <c r="AV166" s="174"/>
      <c r="AW166" s="180"/>
      <c r="AX166" s="170" t="s">
        <v>70</v>
      </c>
      <c r="AY166" s="171"/>
      <c r="AZ166" s="171"/>
      <c r="BA166" s="172"/>
      <c r="BB166" s="173" t="s">
        <v>70</v>
      </c>
      <c r="BC166" s="174"/>
      <c r="BD166" s="4"/>
      <c r="BE166" s="4"/>
      <c r="BF166" s="4"/>
      <c r="BG166" s="4"/>
      <c r="BH166" s="4"/>
      <c r="BI166" s="4"/>
      <c r="BJ166" s="4"/>
      <c r="BK166" s="4"/>
      <c r="BL166" s="4"/>
      <c r="BM166" s="4"/>
      <c r="BN166" s="4"/>
      <c r="BO166" s="4"/>
      <c r="BP166" s="4"/>
    </row>
    <row r="167">
      <c r="A167" s="170">
        <v>145.0</v>
      </c>
      <c r="B167" s="166"/>
      <c r="C167" s="176" t="s">
        <v>548</v>
      </c>
      <c r="D167" s="267" t="s">
        <v>551</v>
      </c>
      <c r="E167" s="267" t="s">
        <v>552</v>
      </c>
      <c r="F167" s="176" t="s">
        <v>69</v>
      </c>
      <c r="G167" s="169"/>
      <c r="H167" s="184" t="s">
        <v>70</v>
      </c>
      <c r="I167" s="184" t="s">
        <v>70</v>
      </c>
      <c r="J167" s="171"/>
      <c r="K167" s="172"/>
      <c r="L167" s="173" t="s">
        <v>70</v>
      </c>
      <c r="M167" s="174"/>
      <c r="N167" s="186"/>
      <c r="O167" s="184" t="s">
        <v>70</v>
      </c>
      <c r="P167" s="176"/>
      <c r="Q167" s="171"/>
      <c r="R167" s="172"/>
      <c r="S167" s="173" t="s">
        <v>70</v>
      </c>
      <c r="T167" s="174"/>
      <c r="U167" s="186"/>
      <c r="V167" s="184" t="s">
        <v>70</v>
      </c>
      <c r="W167" s="176"/>
      <c r="X167" s="171"/>
      <c r="Y167" s="172"/>
      <c r="Z167" s="173" t="s">
        <v>70</v>
      </c>
      <c r="AA167" s="174"/>
      <c r="AB167" s="186"/>
      <c r="AC167" s="184" t="s">
        <v>70</v>
      </c>
      <c r="AD167" s="176"/>
      <c r="AE167" s="171"/>
      <c r="AF167" s="172"/>
      <c r="AG167" s="173" t="s">
        <v>70</v>
      </c>
      <c r="AH167" s="174"/>
      <c r="AI167" s="186"/>
      <c r="AJ167" s="184" t="s">
        <v>70</v>
      </c>
      <c r="AK167" s="176"/>
      <c r="AL167" s="171"/>
      <c r="AM167" s="172"/>
      <c r="AN167" s="173" t="s">
        <v>70</v>
      </c>
      <c r="AO167" s="174"/>
      <c r="AP167" s="186"/>
      <c r="AQ167" s="184" t="s">
        <v>70</v>
      </c>
      <c r="AR167" s="176" t="s">
        <v>70</v>
      </c>
      <c r="AS167" s="171"/>
      <c r="AT167" s="172"/>
      <c r="AU167" s="173" t="s">
        <v>70</v>
      </c>
      <c r="AV167" s="174"/>
      <c r="AW167" s="180"/>
      <c r="AX167" s="184" t="s">
        <v>70</v>
      </c>
      <c r="AY167" s="171"/>
      <c r="AZ167" s="171"/>
      <c r="BA167" s="172"/>
      <c r="BB167" s="173" t="s">
        <v>70</v>
      </c>
      <c r="BC167" s="174"/>
      <c r="BD167" s="4"/>
      <c r="BE167" s="4"/>
      <c r="BF167" s="4"/>
      <c r="BG167" s="4"/>
      <c r="BH167" s="4"/>
      <c r="BI167" s="4"/>
      <c r="BJ167" s="4"/>
      <c r="BK167" s="4"/>
      <c r="BL167" s="4"/>
      <c r="BM167" s="4"/>
      <c r="BN167" s="4"/>
      <c r="BO167" s="4"/>
      <c r="BP167" s="4"/>
    </row>
    <row r="168">
      <c r="A168" s="170">
        <v>146.0</v>
      </c>
      <c r="B168" s="166"/>
      <c r="C168" s="176" t="s">
        <v>548</v>
      </c>
      <c r="D168" s="267" t="s">
        <v>553</v>
      </c>
      <c r="E168" s="267" t="s">
        <v>538</v>
      </c>
      <c r="F168" s="176" t="s">
        <v>69</v>
      </c>
      <c r="G168" s="169"/>
      <c r="H168" s="170" t="s">
        <v>70</v>
      </c>
      <c r="I168" s="170" t="s">
        <v>70</v>
      </c>
      <c r="J168" s="171"/>
      <c r="K168" s="182"/>
      <c r="L168" s="173" t="s">
        <v>70</v>
      </c>
      <c r="M168" s="269"/>
      <c r="N168" s="175"/>
      <c r="O168" s="170" t="s">
        <v>70</v>
      </c>
      <c r="P168" s="176"/>
      <c r="Q168" s="171"/>
      <c r="R168" s="182"/>
      <c r="S168" s="173" t="s">
        <v>70</v>
      </c>
      <c r="T168" s="269"/>
      <c r="U168" s="175"/>
      <c r="V168" s="170" t="s">
        <v>70</v>
      </c>
      <c r="W168" s="176"/>
      <c r="X168" s="171"/>
      <c r="Y168" s="182"/>
      <c r="Z168" s="173" t="s">
        <v>70</v>
      </c>
      <c r="AA168" s="269"/>
      <c r="AB168" s="175"/>
      <c r="AC168" s="170" t="s">
        <v>70</v>
      </c>
      <c r="AD168" s="176"/>
      <c r="AE168" s="171"/>
      <c r="AF168" s="182"/>
      <c r="AG168" s="173" t="s">
        <v>70</v>
      </c>
      <c r="AH168" s="269"/>
      <c r="AI168" s="175"/>
      <c r="AJ168" s="170" t="s">
        <v>70</v>
      </c>
      <c r="AK168" s="176"/>
      <c r="AL168" s="171"/>
      <c r="AM168" s="182"/>
      <c r="AN168" s="173" t="s">
        <v>70</v>
      </c>
      <c r="AO168" s="269"/>
      <c r="AP168" s="175"/>
      <c r="AQ168" s="170" t="s">
        <v>70</v>
      </c>
      <c r="AR168" s="176" t="s">
        <v>70</v>
      </c>
      <c r="AS168" s="171"/>
      <c r="AT168" s="182"/>
      <c r="AU168" s="173" t="s">
        <v>70</v>
      </c>
      <c r="AV168" s="269"/>
      <c r="AW168" s="268"/>
      <c r="AX168" s="170" t="s">
        <v>149</v>
      </c>
      <c r="AY168" s="171"/>
      <c r="AZ168" s="171"/>
      <c r="BA168" s="182" t="s">
        <v>554</v>
      </c>
      <c r="BB168" s="173" t="s">
        <v>149</v>
      </c>
      <c r="BC168" s="269" t="s">
        <v>555</v>
      </c>
      <c r="BD168" s="4"/>
      <c r="BE168" s="4"/>
      <c r="BF168" s="4"/>
      <c r="BG168" s="4"/>
      <c r="BH168" s="4"/>
      <c r="BI168" s="4"/>
      <c r="BJ168" s="4"/>
      <c r="BK168" s="4"/>
      <c r="BL168" s="4"/>
      <c r="BM168" s="4"/>
      <c r="BN168" s="4"/>
      <c r="BO168" s="4"/>
      <c r="BP168" s="4"/>
    </row>
    <row r="169">
      <c r="A169" s="170">
        <v>147.0</v>
      </c>
      <c r="B169" s="166"/>
      <c r="C169" s="176" t="s">
        <v>556</v>
      </c>
      <c r="D169" s="267" t="s">
        <v>557</v>
      </c>
      <c r="E169" s="267" t="s">
        <v>558</v>
      </c>
      <c r="F169" s="176" t="s">
        <v>69</v>
      </c>
      <c r="G169" s="169"/>
      <c r="H169" s="170" t="s">
        <v>70</v>
      </c>
      <c r="I169" s="170" t="s">
        <v>70</v>
      </c>
      <c r="J169" s="171"/>
      <c r="K169" s="172"/>
      <c r="L169" s="173" t="s">
        <v>70</v>
      </c>
      <c r="M169" s="174"/>
      <c r="N169" s="175"/>
      <c r="O169" s="170" t="s">
        <v>70</v>
      </c>
      <c r="P169" s="176"/>
      <c r="Q169" s="171"/>
      <c r="R169" s="172"/>
      <c r="S169" s="173" t="s">
        <v>70</v>
      </c>
      <c r="T169" s="174"/>
      <c r="U169" s="175"/>
      <c r="V169" s="170" t="s">
        <v>70</v>
      </c>
      <c r="W169" s="176"/>
      <c r="X169" s="171"/>
      <c r="Y169" s="172"/>
      <c r="Z169" s="173" t="s">
        <v>70</v>
      </c>
      <c r="AA169" s="174"/>
      <c r="AB169" s="175"/>
      <c r="AC169" s="170" t="s">
        <v>70</v>
      </c>
      <c r="AD169" s="176"/>
      <c r="AE169" s="171"/>
      <c r="AF169" s="172"/>
      <c r="AG169" s="173" t="s">
        <v>70</v>
      </c>
      <c r="AH169" s="174"/>
      <c r="AI169" s="175"/>
      <c r="AJ169" s="170" t="s">
        <v>70</v>
      </c>
      <c r="AK169" s="176"/>
      <c r="AL169" s="171"/>
      <c r="AM169" s="172"/>
      <c r="AN169" s="173" t="s">
        <v>70</v>
      </c>
      <c r="AO169" s="174"/>
      <c r="AP169" s="175"/>
      <c r="AQ169" s="170" t="s">
        <v>70</v>
      </c>
      <c r="AR169" s="176" t="s">
        <v>70</v>
      </c>
      <c r="AS169" s="171"/>
      <c r="AT169" s="172"/>
      <c r="AU169" s="173" t="s">
        <v>70</v>
      </c>
      <c r="AV169" s="174"/>
      <c r="AW169" s="180"/>
      <c r="AX169" s="170" t="s">
        <v>70</v>
      </c>
      <c r="AY169" s="171"/>
      <c r="AZ169" s="171"/>
      <c r="BA169" s="172"/>
      <c r="BB169" s="173" t="s">
        <v>70</v>
      </c>
      <c r="BC169" s="174"/>
      <c r="BD169" s="4"/>
      <c r="BE169" s="4"/>
      <c r="BF169" s="4"/>
      <c r="BG169" s="4"/>
      <c r="BH169" s="4"/>
      <c r="BI169" s="4"/>
      <c r="BJ169" s="4"/>
      <c r="BK169" s="4"/>
      <c r="BL169" s="4"/>
      <c r="BM169" s="4"/>
      <c r="BN169" s="4"/>
      <c r="BO169" s="4"/>
      <c r="BP169" s="4"/>
    </row>
    <row r="170">
      <c r="A170" s="170">
        <v>148.0</v>
      </c>
      <c r="B170" s="166"/>
      <c r="C170" s="176" t="s">
        <v>559</v>
      </c>
      <c r="D170" s="267" t="s">
        <v>560</v>
      </c>
      <c r="E170" s="267" t="s">
        <v>561</v>
      </c>
      <c r="F170" s="176" t="s">
        <v>69</v>
      </c>
      <c r="G170" s="169"/>
      <c r="H170" s="170" t="s">
        <v>70</v>
      </c>
      <c r="I170" s="170" t="s">
        <v>70</v>
      </c>
      <c r="J170" s="171"/>
      <c r="K170" s="172"/>
      <c r="L170" s="173" t="s">
        <v>70</v>
      </c>
      <c r="M170" s="174"/>
      <c r="N170" s="175"/>
      <c r="O170" s="170" t="s">
        <v>70</v>
      </c>
      <c r="P170" s="176"/>
      <c r="Q170" s="171"/>
      <c r="R170" s="172"/>
      <c r="S170" s="173" t="s">
        <v>70</v>
      </c>
      <c r="T170" s="174"/>
      <c r="U170" s="175"/>
      <c r="V170" s="170" t="s">
        <v>70</v>
      </c>
      <c r="W170" s="176"/>
      <c r="X170" s="171"/>
      <c r="Y170" s="172"/>
      <c r="Z170" s="173" t="s">
        <v>70</v>
      </c>
      <c r="AA170" s="174"/>
      <c r="AB170" s="175"/>
      <c r="AC170" s="170" t="s">
        <v>70</v>
      </c>
      <c r="AD170" s="176"/>
      <c r="AE170" s="171"/>
      <c r="AF170" s="172"/>
      <c r="AG170" s="173" t="s">
        <v>70</v>
      </c>
      <c r="AH170" s="174"/>
      <c r="AI170" s="175"/>
      <c r="AJ170" s="170" t="s">
        <v>70</v>
      </c>
      <c r="AK170" s="176"/>
      <c r="AL170" s="171"/>
      <c r="AM170" s="172"/>
      <c r="AN170" s="173" t="s">
        <v>70</v>
      </c>
      <c r="AO170" s="174"/>
      <c r="AP170" s="175"/>
      <c r="AQ170" s="170" t="s">
        <v>70</v>
      </c>
      <c r="AR170" s="176" t="s">
        <v>70</v>
      </c>
      <c r="AS170" s="171"/>
      <c r="AT170" s="172"/>
      <c r="AU170" s="173" t="s">
        <v>70</v>
      </c>
      <c r="AV170" s="174"/>
      <c r="AW170" s="180"/>
      <c r="AX170" s="170" t="s">
        <v>70</v>
      </c>
      <c r="AY170" s="171"/>
      <c r="AZ170" s="171"/>
      <c r="BA170" s="172"/>
      <c r="BB170" s="173" t="s">
        <v>70</v>
      </c>
      <c r="BC170" s="174"/>
      <c r="BD170" s="4"/>
      <c r="BE170" s="4"/>
      <c r="BF170" s="4"/>
      <c r="BG170" s="4"/>
      <c r="BH170" s="4"/>
      <c r="BI170" s="4"/>
      <c r="BJ170" s="4"/>
      <c r="BK170" s="4"/>
      <c r="BL170" s="4"/>
      <c r="BM170" s="4"/>
      <c r="BN170" s="4"/>
      <c r="BO170" s="4"/>
      <c r="BP170" s="4"/>
    </row>
    <row r="171">
      <c r="A171" s="170">
        <v>149.0</v>
      </c>
      <c r="B171" s="166"/>
      <c r="C171" s="176" t="s">
        <v>562</v>
      </c>
      <c r="D171" s="267" t="s">
        <v>563</v>
      </c>
      <c r="E171" s="267" t="s">
        <v>564</v>
      </c>
      <c r="F171" s="176" t="s">
        <v>69</v>
      </c>
      <c r="G171" s="169"/>
      <c r="H171" s="170" t="s">
        <v>70</v>
      </c>
      <c r="I171" s="170" t="s">
        <v>70</v>
      </c>
      <c r="J171" s="171"/>
      <c r="K171" s="172"/>
      <c r="L171" s="173" t="s">
        <v>70</v>
      </c>
      <c r="M171" s="174"/>
      <c r="N171" s="175"/>
      <c r="O171" s="170" t="s">
        <v>70</v>
      </c>
      <c r="P171" s="176"/>
      <c r="Q171" s="171"/>
      <c r="R171" s="172"/>
      <c r="S171" s="173" t="s">
        <v>70</v>
      </c>
      <c r="T171" s="174"/>
      <c r="U171" s="175"/>
      <c r="V171" s="170" t="s">
        <v>70</v>
      </c>
      <c r="W171" s="176"/>
      <c r="X171" s="171"/>
      <c r="Y171" s="172"/>
      <c r="Z171" s="173" t="s">
        <v>70</v>
      </c>
      <c r="AA171" s="174"/>
      <c r="AB171" s="175"/>
      <c r="AC171" s="170" t="s">
        <v>70</v>
      </c>
      <c r="AD171" s="176"/>
      <c r="AE171" s="171"/>
      <c r="AF171" s="172"/>
      <c r="AG171" s="173" t="s">
        <v>70</v>
      </c>
      <c r="AH171" s="174"/>
      <c r="AI171" s="175"/>
      <c r="AJ171" s="170" t="s">
        <v>70</v>
      </c>
      <c r="AK171" s="176"/>
      <c r="AL171" s="171"/>
      <c r="AM171" s="172"/>
      <c r="AN171" s="173" t="s">
        <v>70</v>
      </c>
      <c r="AO171" s="174"/>
      <c r="AP171" s="175"/>
      <c r="AQ171" s="170" t="s">
        <v>70</v>
      </c>
      <c r="AR171" s="176" t="s">
        <v>70</v>
      </c>
      <c r="AS171" s="171"/>
      <c r="AT171" s="172"/>
      <c r="AU171" s="173" t="s">
        <v>70</v>
      </c>
      <c r="AV171" s="174"/>
      <c r="AW171" s="180"/>
      <c r="AX171" s="170" t="s">
        <v>70</v>
      </c>
      <c r="AY171" s="171"/>
      <c r="AZ171" s="171"/>
      <c r="BA171" s="172"/>
      <c r="BB171" s="173" t="s">
        <v>70</v>
      </c>
      <c r="BC171" s="174"/>
      <c r="BD171" s="4"/>
      <c r="BE171" s="4"/>
      <c r="BF171" s="4"/>
      <c r="BG171" s="4"/>
      <c r="BH171" s="4"/>
      <c r="BI171" s="4"/>
      <c r="BJ171" s="4"/>
      <c r="BK171" s="4"/>
      <c r="BL171" s="4"/>
      <c r="BM171" s="4"/>
      <c r="BN171" s="4"/>
      <c r="BO171" s="4"/>
      <c r="BP171" s="4"/>
    </row>
    <row r="172">
      <c r="A172" s="170">
        <v>150.0</v>
      </c>
      <c r="B172" s="166"/>
      <c r="C172" s="176" t="s">
        <v>565</v>
      </c>
      <c r="D172" s="267" t="s">
        <v>566</v>
      </c>
      <c r="E172" s="267" t="s">
        <v>567</v>
      </c>
      <c r="F172" s="176" t="s">
        <v>69</v>
      </c>
      <c r="G172" s="169"/>
      <c r="H172" s="170" t="s">
        <v>70</v>
      </c>
      <c r="I172" s="170" t="s">
        <v>70</v>
      </c>
      <c r="J172" s="171"/>
      <c r="K172" s="172"/>
      <c r="L172" s="173" t="s">
        <v>70</v>
      </c>
      <c r="M172" s="174"/>
      <c r="N172" s="175"/>
      <c r="O172" s="170" t="s">
        <v>70</v>
      </c>
      <c r="P172" s="176"/>
      <c r="Q172" s="171"/>
      <c r="R172" s="172"/>
      <c r="S172" s="173" t="s">
        <v>70</v>
      </c>
      <c r="T172" s="174"/>
      <c r="U172" s="175"/>
      <c r="V172" s="170" t="s">
        <v>70</v>
      </c>
      <c r="W172" s="176"/>
      <c r="X172" s="171"/>
      <c r="Y172" s="172"/>
      <c r="Z172" s="173" t="s">
        <v>70</v>
      </c>
      <c r="AA172" s="174"/>
      <c r="AB172" s="175"/>
      <c r="AC172" s="170" t="s">
        <v>70</v>
      </c>
      <c r="AD172" s="176"/>
      <c r="AE172" s="171"/>
      <c r="AF172" s="172"/>
      <c r="AG172" s="173" t="s">
        <v>70</v>
      </c>
      <c r="AH172" s="174"/>
      <c r="AI172" s="175"/>
      <c r="AJ172" s="170" t="s">
        <v>70</v>
      </c>
      <c r="AK172" s="176"/>
      <c r="AL172" s="171"/>
      <c r="AM172" s="172"/>
      <c r="AN172" s="173" t="s">
        <v>70</v>
      </c>
      <c r="AO172" s="174"/>
      <c r="AP172" s="175"/>
      <c r="AQ172" s="170" t="s">
        <v>70</v>
      </c>
      <c r="AR172" s="176" t="s">
        <v>70</v>
      </c>
      <c r="AS172" s="171"/>
      <c r="AT172" s="172"/>
      <c r="AU172" s="173" t="s">
        <v>70</v>
      </c>
      <c r="AV172" s="174"/>
      <c r="AW172" s="180"/>
      <c r="AX172" s="170" t="s">
        <v>70</v>
      </c>
      <c r="AY172" s="171"/>
      <c r="AZ172" s="171"/>
      <c r="BA172" s="172"/>
      <c r="BB172" s="173" t="s">
        <v>70</v>
      </c>
      <c r="BC172" s="174"/>
      <c r="BD172" s="4"/>
      <c r="BE172" s="4"/>
      <c r="BF172" s="4"/>
      <c r="BG172" s="4"/>
      <c r="BH172" s="4"/>
      <c r="BI172" s="4"/>
      <c r="BJ172" s="4"/>
      <c r="BK172" s="4"/>
      <c r="BL172" s="4"/>
      <c r="BM172" s="4"/>
      <c r="BN172" s="4"/>
      <c r="BO172" s="4"/>
      <c r="BP172" s="4"/>
    </row>
    <row r="173">
      <c r="A173" s="170">
        <v>151.0</v>
      </c>
      <c r="B173" s="166"/>
      <c r="C173" s="176" t="s">
        <v>565</v>
      </c>
      <c r="D173" s="267" t="s">
        <v>568</v>
      </c>
      <c r="E173" s="267" t="s">
        <v>569</v>
      </c>
      <c r="F173" s="176" t="s">
        <v>69</v>
      </c>
      <c r="G173" s="169"/>
      <c r="H173" s="170" t="s">
        <v>70</v>
      </c>
      <c r="I173" s="170" t="s">
        <v>70</v>
      </c>
      <c r="J173" s="171"/>
      <c r="K173" s="172"/>
      <c r="L173" s="173" t="s">
        <v>70</v>
      </c>
      <c r="M173" s="174"/>
      <c r="N173" s="175"/>
      <c r="O173" s="170" t="s">
        <v>70</v>
      </c>
      <c r="P173" s="176"/>
      <c r="Q173" s="171"/>
      <c r="R173" s="172"/>
      <c r="S173" s="173" t="s">
        <v>70</v>
      </c>
      <c r="T173" s="174"/>
      <c r="U173" s="175"/>
      <c r="V173" s="170" t="s">
        <v>70</v>
      </c>
      <c r="W173" s="176"/>
      <c r="X173" s="171"/>
      <c r="Y173" s="172"/>
      <c r="Z173" s="173" t="s">
        <v>70</v>
      </c>
      <c r="AA173" s="174"/>
      <c r="AB173" s="175"/>
      <c r="AC173" s="170" t="s">
        <v>70</v>
      </c>
      <c r="AD173" s="176"/>
      <c r="AE173" s="171"/>
      <c r="AF173" s="172"/>
      <c r="AG173" s="173" t="s">
        <v>70</v>
      </c>
      <c r="AH173" s="174"/>
      <c r="AI173" s="175"/>
      <c r="AJ173" s="170" t="s">
        <v>70</v>
      </c>
      <c r="AK173" s="176"/>
      <c r="AL173" s="171"/>
      <c r="AM173" s="172"/>
      <c r="AN173" s="173" t="s">
        <v>70</v>
      </c>
      <c r="AO173" s="174"/>
      <c r="AP173" s="175"/>
      <c r="AQ173" s="170" t="s">
        <v>70</v>
      </c>
      <c r="AR173" s="176" t="s">
        <v>70</v>
      </c>
      <c r="AS173" s="171"/>
      <c r="AT173" s="172"/>
      <c r="AU173" s="173" t="s">
        <v>70</v>
      </c>
      <c r="AV173" s="174"/>
      <c r="AW173" s="180"/>
      <c r="AX173" s="170" t="s">
        <v>70</v>
      </c>
      <c r="AY173" s="171"/>
      <c r="AZ173" s="171"/>
      <c r="BA173" s="172"/>
      <c r="BB173" s="173" t="s">
        <v>70</v>
      </c>
      <c r="BC173" s="174"/>
      <c r="BD173" s="4"/>
      <c r="BE173" s="4"/>
      <c r="BF173" s="4"/>
      <c r="BG173" s="4"/>
      <c r="BH173" s="4"/>
      <c r="BI173" s="4"/>
      <c r="BJ173" s="4"/>
      <c r="BK173" s="4"/>
      <c r="BL173" s="4"/>
      <c r="BM173" s="4"/>
      <c r="BN173" s="4"/>
      <c r="BO173" s="4"/>
      <c r="BP173" s="4"/>
    </row>
    <row r="174">
      <c r="A174" s="170">
        <v>152.0</v>
      </c>
      <c r="B174" s="166"/>
      <c r="C174" s="176" t="s">
        <v>565</v>
      </c>
      <c r="D174" s="267" t="s">
        <v>570</v>
      </c>
      <c r="E174" s="267" t="s">
        <v>571</v>
      </c>
      <c r="F174" s="176" t="s">
        <v>69</v>
      </c>
      <c r="G174" s="169"/>
      <c r="H174" s="170" t="s">
        <v>70</v>
      </c>
      <c r="I174" s="170" t="s">
        <v>70</v>
      </c>
      <c r="J174" s="171"/>
      <c r="K174" s="172"/>
      <c r="L174" s="173" t="s">
        <v>70</v>
      </c>
      <c r="M174" s="174"/>
      <c r="N174" s="175"/>
      <c r="O174" s="170" t="s">
        <v>70</v>
      </c>
      <c r="P174" s="176"/>
      <c r="Q174" s="171"/>
      <c r="R174" s="172"/>
      <c r="S174" s="173" t="s">
        <v>70</v>
      </c>
      <c r="T174" s="174"/>
      <c r="U174" s="175"/>
      <c r="V174" s="170" t="s">
        <v>70</v>
      </c>
      <c r="W174" s="176"/>
      <c r="X174" s="171"/>
      <c r="Y174" s="172"/>
      <c r="Z174" s="173" t="s">
        <v>70</v>
      </c>
      <c r="AA174" s="174"/>
      <c r="AB174" s="175"/>
      <c r="AC174" s="170" t="s">
        <v>70</v>
      </c>
      <c r="AD174" s="176"/>
      <c r="AE174" s="171"/>
      <c r="AF174" s="172"/>
      <c r="AG174" s="173" t="s">
        <v>70</v>
      </c>
      <c r="AH174" s="174"/>
      <c r="AI174" s="175"/>
      <c r="AJ174" s="170" t="s">
        <v>70</v>
      </c>
      <c r="AK174" s="176"/>
      <c r="AL174" s="171"/>
      <c r="AM174" s="172"/>
      <c r="AN174" s="173" t="s">
        <v>70</v>
      </c>
      <c r="AO174" s="174"/>
      <c r="AP174" s="175"/>
      <c r="AQ174" s="170" t="s">
        <v>70</v>
      </c>
      <c r="AR174" s="176" t="s">
        <v>70</v>
      </c>
      <c r="AS174" s="171"/>
      <c r="AT174" s="172"/>
      <c r="AU174" s="173" t="s">
        <v>70</v>
      </c>
      <c r="AV174" s="174"/>
      <c r="AW174" s="180"/>
      <c r="AX174" s="170" t="s">
        <v>70</v>
      </c>
      <c r="AY174" s="171"/>
      <c r="AZ174" s="171"/>
      <c r="BA174" s="172"/>
      <c r="BB174" s="173" t="s">
        <v>70</v>
      </c>
      <c r="BC174" s="174"/>
      <c r="BD174" s="4"/>
      <c r="BE174" s="4"/>
      <c r="BF174" s="4"/>
      <c r="BG174" s="4"/>
      <c r="BH174" s="4"/>
      <c r="BI174" s="4"/>
      <c r="BJ174" s="4"/>
      <c r="BK174" s="4"/>
      <c r="BL174" s="4"/>
      <c r="BM174" s="4"/>
      <c r="BN174" s="4"/>
      <c r="BO174" s="4"/>
      <c r="BP174" s="4"/>
    </row>
    <row r="175">
      <c r="A175" s="170">
        <v>153.0</v>
      </c>
      <c r="B175" s="166"/>
      <c r="C175" s="176" t="s">
        <v>572</v>
      </c>
      <c r="D175" s="267" t="s">
        <v>573</v>
      </c>
      <c r="E175" s="267" t="s">
        <v>574</v>
      </c>
      <c r="F175" s="176" t="s">
        <v>69</v>
      </c>
      <c r="G175" s="169"/>
      <c r="H175" s="170" t="s">
        <v>70</v>
      </c>
      <c r="I175" s="170" t="s">
        <v>70</v>
      </c>
      <c r="J175" s="171"/>
      <c r="K175" s="172"/>
      <c r="L175" s="173" t="s">
        <v>70</v>
      </c>
      <c r="M175" s="174"/>
      <c r="N175" s="175"/>
      <c r="O175" s="170" t="s">
        <v>70</v>
      </c>
      <c r="P175" s="176"/>
      <c r="Q175" s="171"/>
      <c r="R175" s="172"/>
      <c r="S175" s="173" t="s">
        <v>70</v>
      </c>
      <c r="T175" s="174"/>
      <c r="U175" s="175"/>
      <c r="V175" s="170" t="s">
        <v>70</v>
      </c>
      <c r="W175" s="176"/>
      <c r="X175" s="171"/>
      <c r="Y175" s="172"/>
      <c r="Z175" s="173" t="s">
        <v>70</v>
      </c>
      <c r="AA175" s="174"/>
      <c r="AB175" s="175"/>
      <c r="AC175" s="170" t="s">
        <v>70</v>
      </c>
      <c r="AD175" s="176"/>
      <c r="AE175" s="171"/>
      <c r="AF175" s="172"/>
      <c r="AG175" s="173" t="s">
        <v>70</v>
      </c>
      <c r="AH175" s="174"/>
      <c r="AI175" s="175"/>
      <c r="AJ175" s="170" t="s">
        <v>70</v>
      </c>
      <c r="AK175" s="176"/>
      <c r="AL175" s="171"/>
      <c r="AM175" s="172"/>
      <c r="AN175" s="173" t="s">
        <v>70</v>
      </c>
      <c r="AO175" s="174"/>
      <c r="AP175" s="175"/>
      <c r="AQ175" s="170" t="s">
        <v>70</v>
      </c>
      <c r="AR175" s="176" t="s">
        <v>70</v>
      </c>
      <c r="AS175" s="171"/>
      <c r="AT175" s="172"/>
      <c r="AU175" s="173" t="s">
        <v>70</v>
      </c>
      <c r="AV175" s="174"/>
      <c r="AW175" s="180"/>
      <c r="AX175" s="170" t="s">
        <v>70</v>
      </c>
      <c r="AY175" s="171"/>
      <c r="AZ175" s="171"/>
      <c r="BA175" s="172"/>
      <c r="BB175" s="173" t="s">
        <v>70</v>
      </c>
      <c r="BC175" s="174"/>
      <c r="BD175" s="4"/>
      <c r="BE175" s="4"/>
      <c r="BF175" s="4"/>
      <c r="BG175" s="4"/>
      <c r="BH175" s="4"/>
      <c r="BI175" s="4"/>
      <c r="BJ175" s="4"/>
      <c r="BK175" s="4"/>
      <c r="BL175" s="4"/>
      <c r="BM175" s="4"/>
      <c r="BN175" s="4"/>
      <c r="BO175" s="4"/>
      <c r="BP175" s="4"/>
    </row>
    <row r="176">
      <c r="A176" s="170">
        <v>154.0</v>
      </c>
      <c r="B176" s="166"/>
      <c r="C176" s="176" t="s">
        <v>575</v>
      </c>
      <c r="D176" s="267" t="s">
        <v>576</v>
      </c>
      <c r="E176" s="267" t="s">
        <v>577</v>
      </c>
      <c r="F176" s="176" t="s">
        <v>69</v>
      </c>
      <c r="G176" s="169"/>
      <c r="H176" s="170" t="s">
        <v>70</v>
      </c>
      <c r="I176" s="170" t="s">
        <v>70</v>
      </c>
      <c r="J176" s="171"/>
      <c r="K176" s="172"/>
      <c r="L176" s="173" t="s">
        <v>70</v>
      </c>
      <c r="M176" s="174"/>
      <c r="N176" s="175"/>
      <c r="O176" s="170" t="s">
        <v>70</v>
      </c>
      <c r="P176" s="176"/>
      <c r="Q176" s="171"/>
      <c r="R176" s="172"/>
      <c r="S176" s="173" t="s">
        <v>70</v>
      </c>
      <c r="T176" s="174"/>
      <c r="U176" s="175"/>
      <c r="V176" s="170" t="s">
        <v>70</v>
      </c>
      <c r="W176" s="176"/>
      <c r="X176" s="171"/>
      <c r="Y176" s="172"/>
      <c r="Z176" s="173" t="s">
        <v>70</v>
      </c>
      <c r="AA176" s="174"/>
      <c r="AB176" s="175"/>
      <c r="AC176" s="170" t="s">
        <v>70</v>
      </c>
      <c r="AD176" s="176"/>
      <c r="AE176" s="171"/>
      <c r="AF176" s="172"/>
      <c r="AG176" s="173" t="s">
        <v>70</v>
      </c>
      <c r="AH176" s="174"/>
      <c r="AI176" s="175"/>
      <c r="AJ176" s="170" t="s">
        <v>70</v>
      </c>
      <c r="AK176" s="176"/>
      <c r="AL176" s="171"/>
      <c r="AM176" s="172"/>
      <c r="AN176" s="173" t="s">
        <v>70</v>
      </c>
      <c r="AO176" s="174"/>
      <c r="AP176" s="175"/>
      <c r="AQ176" s="170" t="s">
        <v>70</v>
      </c>
      <c r="AR176" s="176" t="s">
        <v>70</v>
      </c>
      <c r="AS176" s="171"/>
      <c r="AT176" s="172"/>
      <c r="AU176" s="173" t="s">
        <v>70</v>
      </c>
      <c r="AV176" s="174"/>
      <c r="AW176" s="180"/>
      <c r="AX176" s="170" t="s">
        <v>70</v>
      </c>
      <c r="AY176" s="171"/>
      <c r="AZ176" s="171"/>
      <c r="BA176" s="172"/>
      <c r="BB176" s="173" t="s">
        <v>70</v>
      </c>
      <c r="BC176" s="174"/>
      <c r="BD176" s="4"/>
      <c r="BE176" s="4"/>
      <c r="BF176" s="4"/>
      <c r="BG176" s="4"/>
      <c r="BH176" s="4"/>
      <c r="BI176" s="4"/>
      <c r="BJ176" s="4"/>
      <c r="BK176" s="4"/>
      <c r="BL176" s="4"/>
      <c r="BM176" s="4"/>
      <c r="BN176" s="4"/>
      <c r="BO176" s="4"/>
      <c r="BP176" s="4"/>
    </row>
    <row r="177">
      <c r="A177" s="170">
        <v>155.0</v>
      </c>
      <c r="B177" s="166"/>
      <c r="C177" s="176" t="s">
        <v>578</v>
      </c>
      <c r="D177" s="267" t="s">
        <v>579</v>
      </c>
      <c r="E177" s="267" t="s">
        <v>580</v>
      </c>
      <c r="F177" s="176" t="s">
        <v>69</v>
      </c>
      <c r="G177" s="169"/>
      <c r="H177" s="170" t="s">
        <v>70</v>
      </c>
      <c r="I177" s="170" t="s">
        <v>70</v>
      </c>
      <c r="J177" s="171"/>
      <c r="K177" s="172"/>
      <c r="L177" s="173" t="s">
        <v>70</v>
      </c>
      <c r="M177" s="174"/>
      <c r="N177" s="175"/>
      <c r="O177" s="170" t="s">
        <v>70</v>
      </c>
      <c r="P177" s="176"/>
      <c r="Q177" s="171"/>
      <c r="R177" s="172"/>
      <c r="S177" s="173" t="s">
        <v>70</v>
      </c>
      <c r="T177" s="174"/>
      <c r="U177" s="175"/>
      <c r="V177" s="170" t="s">
        <v>70</v>
      </c>
      <c r="W177" s="176"/>
      <c r="X177" s="171"/>
      <c r="Y177" s="172"/>
      <c r="Z177" s="173" t="s">
        <v>70</v>
      </c>
      <c r="AA177" s="174"/>
      <c r="AB177" s="175"/>
      <c r="AC177" s="170" t="s">
        <v>70</v>
      </c>
      <c r="AD177" s="176"/>
      <c r="AE177" s="171"/>
      <c r="AF177" s="172"/>
      <c r="AG177" s="173" t="s">
        <v>70</v>
      </c>
      <c r="AH177" s="174"/>
      <c r="AI177" s="175"/>
      <c r="AJ177" s="170" t="s">
        <v>70</v>
      </c>
      <c r="AK177" s="176"/>
      <c r="AL177" s="171"/>
      <c r="AM177" s="172"/>
      <c r="AN177" s="173" t="s">
        <v>70</v>
      </c>
      <c r="AO177" s="174"/>
      <c r="AP177" s="175"/>
      <c r="AQ177" s="170" t="s">
        <v>70</v>
      </c>
      <c r="AR177" s="176" t="s">
        <v>70</v>
      </c>
      <c r="AS177" s="171"/>
      <c r="AT177" s="172"/>
      <c r="AU177" s="173" t="s">
        <v>70</v>
      </c>
      <c r="AV177" s="174"/>
      <c r="AW177" s="180"/>
      <c r="AX177" s="170" t="s">
        <v>70</v>
      </c>
      <c r="AY177" s="171"/>
      <c r="AZ177" s="171"/>
      <c r="BA177" s="172"/>
      <c r="BB177" s="173" t="s">
        <v>70</v>
      </c>
      <c r="BC177" s="174"/>
      <c r="BD177" s="4"/>
      <c r="BE177" s="4"/>
      <c r="BF177" s="4"/>
      <c r="BG177" s="4"/>
      <c r="BH177" s="4"/>
      <c r="BI177" s="4"/>
      <c r="BJ177" s="4"/>
      <c r="BK177" s="4"/>
      <c r="BL177" s="4"/>
      <c r="BM177" s="4"/>
      <c r="BN177" s="4"/>
      <c r="BO177" s="4"/>
      <c r="BP177" s="4"/>
    </row>
    <row r="178">
      <c r="A178" s="193">
        <v>156.0</v>
      </c>
      <c r="B178" s="244"/>
      <c r="C178" s="191" t="s">
        <v>581</v>
      </c>
      <c r="D178" s="270" t="s">
        <v>582</v>
      </c>
      <c r="E178" s="270" t="s">
        <v>583</v>
      </c>
      <c r="F178" s="191" t="s">
        <v>69</v>
      </c>
      <c r="G178" s="226"/>
      <c r="H178" s="193" t="s">
        <v>70</v>
      </c>
      <c r="I178" s="193" t="s">
        <v>70</v>
      </c>
      <c r="J178" s="194"/>
      <c r="K178" s="195"/>
      <c r="L178" s="173" t="s">
        <v>70</v>
      </c>
      <c r="M178" s="197"/>
      <c r="N178" s="198"/>
      <c r="O178" s="193" t="s">
        <v>70</v>
      </c>
      <c r="P178" s="191"/>
      <c r="Q178" s="194"/>
      <c r="R178" s="195"/>
      <c r="S178" s="173" t="s">
        <v>70</v>
      </c>
      <c r="T178" s="197"/>
      <c r="U178" s="198"/>
      <c r="V178" s="193" t="s">
        <v>70</v>
      </c>
      <c r="W178" s="191"/>
      <c r="X178" s="194"/>
      <c r="Y178" s="195"/>
      <c r="Z178" s="173" t="s">
        <v>70</v>
      </c>
      <c r="AA178" s="197"/>
      <c r="AB178" s="198"/>
      <c r="AC178" s="193" t="s">
        <v>70</v>
      </c>
      <c r="AD178" s="191"/>
      <c r="AE178" s="194"/>
      <c r="AF178" s="195"/>
      <c r="AG178" s="173" t="s">
        <v>70</v>
      </c>
      <c r="AH178" s="197"/>
      <c r="AI178" s="198"/>
      <c r="AJ178" s="193" t="s">
        <v>70</v>
      </c>
      <c r="AK178" s="191"/>
      <c r="AL178" s="194"/>
      <c r="AM178" s="195"/>
      <c r="AN178" s="173" t="s">
        <v>70</v>
      </c>
      <c r="AO178" s="197"/>
      <c r="AP178" s="198"/>
      <c r="AQ178" s="193" t="s">
        <v>70</v>
      </c>
      <c r="AR178" s="191" t="s">
        <v>70</v>
      </c>
      <c r="AS178" s="194"/>
      <c r="AT178" s="195"/>
      <c r="AU178" s="227" t="s">
        <v>70</v>
      </c>
      <c r="AV178" s="197"/>
      <c r="AW178" s="202"/>
      <c r="AX178" s="193" t="s">
        <v>70</v>
      </c>
      <c r="AY178" s="194"/>
      <c r="AZ178" s="194"/>
      <c r="BA178" s="195"/>
      <c r="BB178" s="227" t="s">
        <v>70</v>
      </c>
      <c r="BC178" s="197"/>
      <c r="BD178" s="4"/>
      <c r="BE178" s="4"/>
      <c r="BF178" s="4"/>
      <c r="BG178" s="4"/>
      <c r="BH178" s="4"/>
      <c r="BI178" s="4"/>
      <c r="BJ178" s="4"/>
      <c r="BK178" s="4"/>
      <c r="BL178" s="4"/>
      <c r="BM178" s="4"/>
      <c r="BN178" s="4"/>
      <c r="BO178" s="4"/>
      <c r="BP178" s="4"/>
    </row>
    <row r="179">
      <c r="A179" s="229">
        <v>157.0</v>
      </c>
      <c r="B179" s="271" t="s">
        <v>584</v>
      </c>
      <c r="C179" s="234" t="s">
        <v>585</v>
      </c>
      <c r="D179" s="272" t="s">
        <v>586</v>
      </c>
      <c r="E179" s="272" t="s">
        <v>587</v>
      </c>
      <c r="F179" s="234" t="s">
        <v>69</v>
      </c>
      <c r="G179" s="235"/>
      <c r="H179" s="229" t="s">
        <v>70</v>
      </c>
      <c r="I179" s="229" t="s">
        <v>70</v>
      </c>
      <c r="J179" s="161"/>
      <c r="K179" s="162"/>
      <c r="L179" s="236" t="s">
        <v>70</v>
      </c>
      <c r="M179" s="164"/>
      <c r="N179" s="237"/>
      <c r="O179" s="229" t="s">
        <v>70</v>
      </c>
      <c r="P179" s="234"/>
      <c r="Q179" s="161"/>
      <c r="R179" s="162"/>
      <c r="S179" s="236" t="s">
        <v>70</v>
      </c>
      <c r="T179" s="164"/>
      <c r="U179" s="237"/>
      <c r="V179" s="229" t="s">
        <v>70</v>
      </c>
      <c r="W179" s="234"/>
      <c r="X179" s="161"/>
      <c r="Y179" s="162"/>
      <c r="Z179" s="236" t="s">
        <v>70</v>
      </c>
      <c r="AA179" s="164"/>
      <c r="AB179" s="237"/>
      <c r="AC179" s="229" t="s">
        <v>70</v>
      </c>
      <c r="AD179" s="234"/>
      <c r="AE179" s="161"/>
      <c r="AF179" s="162"/>
      <c r="AG179" s="236" t="s">
        <v>70</v>
      </c>
      <c r="AH179" s="164"/>
      <c r="AI179" s="237"/>
      <c r="AJ179" s="229" t="s">
        <v>70</v>
      </c>
      <c r="AK179" s="234"/>
      <c r="AL179" s="161"/>
      <c r="AM179" s="162"/>
      <c r="AN179" s="236" t="s">
        <v>70</v>
      </c>
      <c r="AO179" s="164"/>
      <c r="AP179" s="237"/>
      <c r="AQ179" s="229" t="s">
        <v>70</v>
      </c>
      <c r="AR179" s="234" t="s">
        <v>70</v>
      </c>
      <c r="AS179" s="161"/>
      <c r="AT179" s="162"/>
      <c r="AU179" s="236" t="s">
        <v>70</v>
      </c>
      <c r="AV179" s="164"/>
      <c r="AW179" s="266"/>
      <c r="AX179" s="229" t="s">
        <v>70</v>
      </c>
      <c r="AY179" s="161"/>
      <c r="AZ179" s="161"/>
      <c r="BA179" s="162"/>
      <c r="BB179" s="236" t="s">
        <v>70</v>
      </c>
      <c r="BC179" s="164"/>
      <c r="BD179" s="4"/>
      <c r="BE179" s="4"/>
      <c r="BF179" s="4"/>
      <c r="BG179" s="4"/>
      <c r="BH179" s="4"/>
      <c r="BI179" s="4"/>
      <c r="BJ179" s="4"/>
      <c r="BK179" s="4"/>
      <c r="BL179" s="4"/>
      <c r="BM179" s="4"/>
      <c r="BN179" s="4"/>
      <c r="BO179" s="4"/>
      <c r="BP179" s="4"/>
    </row>
    <row r="180">
      <c r="A180" s="170">
        <v>158.0</v>
      </c>
      <c r="B180" s="166"/>
      <c r="C180" s="176" t="s">
        <v>588</v>
      </c>
      <c r="D180" s="267" t="s">
        <v>589</v>
      </c>
      <c r="E180" s="267" t="s">
        <v>590</v>
      </c>
      <c r="F180" s="176" t="s">
        <v>81</v>
      </c>
      <c r="G180" s="169"/>
      <c r="H180" s="170" t="s">
        <v>70</v>
      </c>
      <c r="I180" s="170" t="s">
        <v>70</v>
      </c>
      <c r="J180" s="171"/>
      <c r="K180" s="172"/>
      <c r="L180" s="173" t="s">
        <v>70</v>
      </c>
      <c r="M180" s="174"/>
      <c r="N180" s="175"/>
      <c r="O180" s="170" t="s">
        <v>70</v>
      </c>
      <c r="P180" s="176"/>
      <c r="Q180" s="171"/>
      <c r="R180" s="172"/>
      <c r="S180" s="173" t="s">
        <v>70</v>
      </c>
      <c r="T180" s="174"/>
      <c r="U180" s="175"/>
      <c r="V180" s="170" t="s">
        <v>70</v>
      </c>
      <c r="W180" s="176"/>
      <c r="X180" s="171"/>
      <c r="Y180" s="172"/>
      <c r="Z180" s="173" t="s">
        <v>70</v>
      </c>
      <c r="AA180" s="174"/>
      <c r="AB180" s="175"/>
      <c r="AC180" s="170" t="s">
        <v>70</v>
      </c>
      <c r="AD180" s="176"/>
      <c r="AE180" s="171"/>
      <c r="AF180" s="172"/>
      <c r="AG180" s="173" t="s">
        <v>70</v>
      </c>
      <c r="AH180" s="174"/>
      <c r="AI180" s="175"/>
      <c r="AJ180" s="170" t="s">
        <v>70</v>
      </c>
      <c r="AK180" s="176"/>
      <c r="AL180" s="171"/>
      <c r="AM180" s="172"/>
      <c r="AN180" s="173" t="s">
        <v>70</v>
      </c>
      <c r="AO180" s="174"/>
      <c r="AP180" s="175"/>
      <c r="AQ180" s="170" t="s">
        <v>70</v>
      </c>
      <c r="AR180" s="176" t="s">
        <v>70</v>
      </c>
      <c r="AS180" s="171"/>
      <c r="AT180" s="172"/>
      <c r="AU180" s="173" t="s">
        <v>70</v>
      </c>
      <c r="AV180" s="174"/>
      <c r="AW180" s="180"/>
      <c r="AX180" s="170" t="s">
        <v>70</v>
      </c>
      <c r="AY180" s="171"/>
      <c r="AZ180" s="171"/>
      <c r="BA180" s="172"/>
      <c r="BB180" s="173" t="s">
        <v>70</v>
      </c>
      <c r="BC180" s="174"/>
      <c r="BD180" s="4"/>
      <c r="BE180" s="4"/>
      <c r="BF180" s="4"/>
      <c r="BG180" s="4"/>
      <c r="BH180" s="4"/>
      <c r="BI180" s="4"/>
      <c r="BJ180" s="4"/>
      <c r="BK180" s="4"/>
      <c r="BL180" s="4"/>
      <c r="BM180" s="4"/>
      <c r="BN180" s="4"/>
      <c r="BO180" s="4"/>
      <c r="BP180" s="4"/>
    </row>
    <row r="181">
      <c r="A181" s="170">
        <v>159.0</v>
      </c>
      <c r="B181" s="166"/>
      <c r="C181" s="176" t="s">
        <v>591</v>
      </c>
      <c r="D181" s="267" t="s">
        <v>592</v>
      </c>
      <c r="E181" s="267" t="s">
        <v>526</v>
      </c>
      <c r="F181" s="176" t="s">
        <v>69</v>
      </c>
      <c r="G181" s="169"/>
      <c r="H181" s="170" t="s">
        <v>70</v>
      </c>
      <c r="I181" s="170" t="s">
        <v>70</v>
      </c>
      <c r="J181" s="171"/>
      <c r="K181" s="172"/>
      <c r="L181" s="173" t="s">
        <v>70</v>
      </c>
      <c r="M181" s="174"/>
      <c r="N181" s="175"/>
      <c r="O181" s="170" t="s">
        <v>70</v>
      </c>
      <c r="P181" s="176"/>
      <c r="Q181" s="171"/>
      <c r="R181" s="172"/>
      <c r="S181" s="173" t="s">
        <v>70</v>
      </c>
      <c r="T181" s="174"/>
      <c r="U181" s="175"/>
      <c r="V181" s="170" t="s">
        <v>70</v>
      </c>
      <c r="W181" s="176"/>
      <c r="X181" s="171"/>
      <c r="Y181" s="172"/>
      <c r="Z181" s="173" t="s">
        <v>70</v>
      </c>
      <c r="AA181" s="174"/>
      <c r="AB181" s="175"/>
      <c r="AC181" s="170" t="s">
        <v>70</v>
      </c>
      <c r="AD181" s="176"/>
      <c r="AE181" s="171"/>
      <c r="AF181" s="172"/>
      <c r="AG181" s="173" t="s">
        <v>70</v>
      </c>
      <c r="AH181" s="174"/>
      <c r="AI181" s="175"/>
      <c r="AJ181" s="170" t="s">
        <v>70</v>
      </c>
      <c r="AK181" s="176"/>
      <c r="AL181" s="171"/>
      <c r="AM181" s="172"/>
      <c r="AN181" s="173" t="s">
        <v>70</v>
      </c>
      <c r="AO181" s="174"/>
      <c r="AP181" s="175"/>
      <c r="AQ181" s="170" t="s">
        <v>70</v>
      </c>
      <c r="AR181" s="176" t="s">
        <v>70</v>
      </c>
      <c r="AS181" s="171"/>
      <c r="AT181" s="172"/>
      <c r="AU181" s="173" t="s">
        <v>70</v>
      </c>
      <c r="AV181" s="174"/>
      <c r="AW181" s="180"/>
      <c r="AX181" s="170" t="s">
        <v>70</v>
      </c>
      <c r="AY181" s="171"/>
      <c r="AZ181" s="171"/>
      <c r="BA181" s="172"/>
      <c r="BB181" s="173" t="s">
        <v>70</v>
      </c>
      <c r="BC181" s="174"/>
      <c r="BD181" s="4"/>
      <c r="BE181" s="4"/>
      <c r="BF181" s="4"/>
      <c r="BG181" s="4"/>
      <c r="BH181" s="4"/>
      <c r="BI181" s="4"/>
      <c r="BJ181" s="4"/>
      <c r="BK181" s="4"/>
      <c r="BL181" s="4"/>
      <c r="BM181" s="4"/>
      <c r="BN181" s="4"/>
      <c r="BO181" s="4"/>
      <c r="BP181" s="4"/>
    </row>
    <row r="182">
      <c r="A182" s="170">
        <v>160.0</v>
      </c>
      <c r="B182" s="166"/>
      <c r="C182" s="176" t="s">
        <v>527</v>
      </c>
      <c r="D182" s="267" t="s">
        <v>593</v>
      </c>
      <c r="E182" s="267" t="s">
        <v>594</v>
      </c>
      <c r="F182" s="176" t="s">
        <v>69</v>
      </c>
      <c r="G182" s="169"/>
      <c r="H182" s="170" t="s">
        <v>70</v>
      </c>
      <c r="I182" s="170" t="s">
        <v>70</v>
      </c>
      <c r="J182" s="171"/>
      <c r="K182" s="172"/>
      <c r="L182" s="173" t="s">
        <v>70</v>
      </c>
      <c r="M182" s="174"/>
      <c r="N182" s="175"/>
      <c r="O182" s="170" t="s">
        <v>70</v>
      </c>
      <c r="P182" s="176"/>
      <c r="Q182" s="171"/>
      <c r="R182" s="172"/>
      <c r="S182" s="173" t="s">
        <v>70</v>
      </c>
      <c r="T182" s="174"/>
      <c r="U182" s="175"/>
      <c r="V182" s="170" t="s">
        <v>70</v>
      </c>
      <c r="W182" s="176"/>
      <c r="X182" s="171"/>
      <c r="Y182" s="172"/>
      <c r="Z182" s="173" t="s">
        <v>70</v>
      </c>
      <c r="AA182" s="174"/>
      <c r="AB182" s="175"/>
      <c r="AC182" s="170" t="s">
        <v>70</v>
      </c>
      <c r="AD182" s="176"/>
      <c r="AE182" s="171"/>
      <c r="AF182" s="172"/>
      <c r="AG182" s="173" t="s">
        <v>70</v>
      </c>
      <c r="AH182" s="174"/>
      <c r="AI182" s="175"/>
      <c r="AJ182" s="170" t="s">
        <v>70</v>
      </c>
      <c r="AK182" s="176"/>
      <c r="AL182" s="171"/>
      <c r="AM182" s="172"/>
      <c r="AN182" s="173" t="s">
        <v>70</v>
      </c>
      <c r="AO182" s="174"/>
      <c r="AP182" s="175"/>
      <c r="AQ182" s="170" t="s">
        <v>70</v>
      </c>
      <c r="AR182" s="176" t="s">
        <v>70</v>
      </c>
      <c r="AS182" s="171"/>
      <c r="AT182" s="172"/>
      <c r="AU182" s="173" t="s">
        <v>70</v>
      </c>
      <c r="AV182" s="174"/>
      <c r="AW182" s="180"/>
      <c r="AX182" s="170" t="s">
        <v>70</v>
      </c>
      <c r="AY182" s="171"/>
      <c r="AZ182" s="171"/>
      <c r="BA182" s="172"/>
      <c r="BB182" s="173" t="s">
        <v>70</v>
      </c>
      <c r="BC182" s="174"/>
      <c r="BD182" s="4"/>
      <c r="BE182" s="4"/>
      <c r="BF182" s="4"/>
      <c r="BG182" s="4"/>
      <c r="BH182" s="4"/>
      <c r="BI182" s="4"/>
      <c r="BJ182" s="4"/>
      <c r="BK182" s="4"/>
      <c r="BL182" s="4"/>
      <c r="BM182" s="4"/>
      <c r="BN182" s="4"/>
      <c r="BO182" s="4"/>
      <c r="BP182" s="4"/>
    </row>
    <row r="183">
      <c r="A183" s="170">
        <v>161.0</v>
      </c>
      <c r="B183" s="166"/>
      <c r="C183" s="176" t="s">
        <v>530</v>
      </c>
      <c r="D183" s="267" t="s">
        <v>595</v>
      </c>
      <c r="E183" s="267" t="s">
        <v>532</v>
      </c>
      <c r="F183" s="176" t="s">
        <v>69</v>
      </c>
      <c r="G183" s="169"/>
      <c r="H183" s="170" t="s">
        <v>70</v>
      </c>
      <c r="I183" s="170" t="s">
        <v>70</v>
      </c>
      <c r="J183" s="171"/>
      <c r="K183" s="172"/>
      <c r="L183" s="173" t="s">
        <v>70</v>
      </c>
      <c r="M183" s="174"/>
      <c r="N183" s="175"/>
      <c r="O183" s="170" t="s">
        <v>70</v>
      </c>
      <c r="P183" s="176"/>
      <c r="Q183" s="171"/>
      <c r="R183" s="172"/>
      <c r="S183" s="173" t="s">
        <v>70</v>
      </c>
      <c r="T183" s="174"/>
      <c r="U183" s="175"/>
      <c r="V183" s="170" t="s">
        <v>70</v>
      </c>
      <c r="W183" s="176"/>
      <c r="X183" s="171"/>
      <c r="Y183" s="172"/>
      <c r="Z183" s="173" t="s">
        <v>70</v>
      </c>
      <c r="AA183" s="174"/>
      <c r="AB183" s="175"/>
      <c r="AC183" s="170" t="s">
        <v>70</v>
      </c>
      <c r="AD183" s="176"/>
      <c r="AE183" s="171"/>
      <c r="AF183" s="172"/>
      <c r="AG183" s="173" t="s">
        <v>70</v>
      </c>
      <c r="AH183" s="174"/>
      <c r="AI183" s="175"/>
      <c r="AJ183" s="170" t="s">
        <v>70</v>
      </c>
      <c r="AK183" s="176"/>
      <c r="AL183" s="171"/>
      <c r="AM183" s="172"/>
      <c r="AN183" s="173" t="s">
        <v>70</v>
      </c>
      <c r="AO183" s="174"/>
      <c r="AP183" s="175"/>
      <c r="AQ183" s="170" t="s">
        <v>70</v>
      </c>
      <c r="AR183" s="176" t="s">
        <v>70</v>
      </c>
      <c r="AS183" s="171"/>
      <c r="AT183" s="172"/>
      <c r="AU183" s="173" t="s">
        <v>70</v>
      </c>
      <c r="AV183" s="174"/>
      <c r="AW183" s="180"/>
      <c r="AX183" s="170" t="s">
        <v>70</v>
      </c>
      <c r="AY183" s="171"/>
      <c r="AZ183" s="171"/>
      <c r="BA183" s="172"/>
      <c r="BB183" s="173" t="s">
        <v>70</v>
      </c>
      <c r="BC183" s="174"/>
      <c r="BD183" s="4"/>
      <c r="BE183" s="4"/>
      <c r="BF183" s="4"/>
      <c r="BG183" s="4"/>
      <c r="BH183" s="4"/>
      <c r="BI183" s="4"/>
      <c r="BJ183" s="4"/>
      <c r="BK183" s="4"/>
      <c r="BL183" s="4"/>
      <c r="BM183" s="4"/>
      <c r="BN183" s="4"/>
      <c r="BO183" s="4"/>
      <c r="BP183" s="4"/>
    </row>
    <row r="184">
      <c r="A184" s="170">
        <v>162.0</v>
      </c>
      <c r="B184" s="166"/>
      <c r="C184" s="176" t="s">
        <v>533</v>
      </c>
      <c r="D184" s="267" t="s">
        <v>596</v>
      </c>
      <c r="E184" s="267" t="s">
        <v>535</v>
      </c>
      <c r="F184" s="176" t="s">
        <v>69</v>
      </c>
      <c r="G184" s="169"/>
      <c r="H184" s="170" t="s">
        <v>70</v>
      </c>
      <c r="I184" s="170" t="s">
        <v>70</v>
      </c>
      <c r="J184" s="171"/>
      <c r="K184" s="172"/>
      <c r="L184" s="173" t="s">
        <v>70</v>
      </c>
      <c r="M184" s="174"/>
      <c r="N184" s="175"/>
      <c r="O184" s="170" t="s">
        <v>70</v>
      </c>
      <c r="P184" s="176"/>
      <c r="Q184" s="171"/>
      <c r="R184" s="172"/>
      <c r="S184" s="173" t="s">
        <v>70</v>
      </c>
      <c r="T184" s="174"/>
      <c r="U184" s="175"/>
      <c r="V184" s="170" t="s">
        <v>70</v>
      </c>
      <c r="W184" s="176"/>
      <c r="X184" s="171"/>
      <c r="Y184" s="172"/>
      <c r="Z184" s="173" t="s">
        <v>70</v>
      </c>
      <c r="AA184" s="174"/>
      <c r="AB184" s="175"/>
      <c r="AC184" s="170" t="s">
        <v>70</v>
      </c>
      <c r="AD184" s="176"/>
      <c r="AE184" s="171"/>
      <c r="AF184" s="172"/>
      <c r="AG184" s="173" t="s">
        <v>70</v>
      </c>
      <c r="AH184" s="174"/>
      <c r="AI184" s="175"/>
      <c r="AJ184" s="170" t="s">
        <v>70</v>
      </c>
      <c r="AK184" s="176"/>
      <c r="AL184" s="171"/>
      <c r="AM184" s="172"/>
      <c r="AN184" s="173" t="s">
        <v>70</v>
      </c>
      <c r="AO184" s="174"/>
      <c r="AP184" s="175"/>
      <c r="AQ184" s="170" t="s">
        <v>70</v>
      </c>
      <c r="AR184" s="176" t="s">
        <v>70</v>
      </c>
      <c r="AS184" s="171"/>
      <c r="AT184" s="172"/>
      <c r="AU184" s="173" t="s">
        <v>70</v>
      </c>
      <c r="AV184" s="174"/>
      <c r="AW184" s="180"/>
      <c r="AX184" s="170" t="s">
        <v>70</v>
      </c>
      <c r="AY184" s="171"/>
      <c r="AZ184" s="171"/>
      <c r="BA184" s="172"/>
      <c r="BB184" s="173" t="s">
        <v>70</v>
      </c>
      <c r="BC184" s="174"/>
      <c r="BD184" s="4"/>
      <c r="BE184" s="4"/>
      <c r="BF184" s="4"/>
      <c r="BG184" s="4"/>
      <c r="BH184" s="4"/>
      <c r="BI184" s="4"/>
      <c r="BJ184" s="4"/>
      <c r="BK184" s="4"/>
      <c r="BL184" s="4"/>
      <c r="BM184" s="4"/>
      <c r="BN184" s="4"/>
      <c r="BO184" s="4"/>
      <c r="BP184" s="4"/>
    </row>
    <row r="185">
      <c r="A185" s="170">
        <v>163.0</v>
      </c>
      <c r="B185" s="166"/>
      <c r="C185" s="176" t="s">
        <v>536</v>
      </c>
      <c r="D185" s="267" t="s">
        <v>537</v>
      </c>
      <c r="E185" s="267" t="s">
        <v>538</v>
      </c>
      <c r="F185" s="176" t="s">
        <v>69</v>
      </c>
      <c r="G185" s="169"/>
      <c r="H185" s="170" t="s">
        <v>70</v>
      </c>
      <c r="I185" s="170" t="s">
        <v>70</v>
      </c>
      <c r="J185" s="171"/>
      <c r="K185" s="172"/>
      <c r="L185" s="173" t="s">
        <v>70</v>
      </c>
      <c r="M185" s="174"/>
      <c r="N185" s="175"/>
      <c r="O185" s="170" t="s">
        <v>70</v>
      </c>
      <c r="P185" s="176"/>
      <c r="Q185" s="171"/>
      <c r="R185" s="172"/>
      <c r="S185" s="173" t="s">
        <v>70</v>
      </c>
      <c r="T185" s="174"/>
      <c r="U185" s="175"/>
      <c r="V185" s="170" t="s">
        <v>70</v>
      </c>
      <c r="W185" s="176"/>
      <c r="X185" s="171"/>
      <c r="Y185" s="172"/>
      <c r="Z185" s="173" t="s">
        <v>70</v>
      </c>
      <c r="AA185" s="174"/>
      <c r="AB185" s="175"/>
      <c r="AC185" s="170" t="s">
        <v>70</v>
      </c>
      <c r="AD185" s="176"/>
      <c r="AE185" s="171"/>
      <c r="AF185" s="172"/>
      <c r="AG185" s="173" t="s">
        <v>70</v>
      </c>
      <c r="AH185" s="174"/>
      <c r="AI185" s="175"/>
      <c r="AJ185" s="170" t="s">
        <v>70</v>
      </c>
      <c r="AK185" s="176"/>
      <c r="AL185" s="171"/>
      <c r="AM185" s="172"/>
      <c r="AN185" s="173" t="s">
        <v>70</v>
      </c>
      <c r="AO185" s="174"/>
      <c r="AP185" s="175"/>
      <c r="AQ185" s="170" t="s">
        <v>70</v>
      </c>
      <c r="AR185" s="176" t="s">
        <v>70</v>
      </c>
      <c r="AS185" s="171"/>
      <c r="AT185" s="172"/>
      <c r="AU185" s="173" t="s">
        <v>70</v>
      </c>
      <c r="AV185" s="174"/>
      <c r="AW185" s="180"/>
      <c r="AX185" s="170" t="s">
        <v>70</v>
      </c>
      <c r="AY185" s="171"/>
      <c r="AZ185" s="171"/>
      <c r="BA185" s="172"/>
      <c r="BB185" s="173" t="s">
        <v>70</v>
      </c>
      <c r="BC185" s="174"/>
      <c r="BD185" s="4"/>
      <c r="BE185" s="4"/>
      <c r="BF185" s="4"/>
      <c r="BG185" s="4"/>
      <c r="BH185" s="4"/>
      <c r="BI185" s="4"/>
      <c r="BJ185" s="4"/>
      <c r="BK185" s="4"/>
      <c r="BL185" s="4"/>
      <c r="BM185" s="4"/>
      <c r="BN185" s="4"/>
      <c r="BO185" s="4"/>
      <c r="BP185" s="4"/>
    </row>
    <row r="186">
      <c r="A186" s="170">
        <v>164.0</v>
      </c>
      <c r="B186" s="166"/>
      <c r="C186" s="176" t="s">
        <v>536</v>
      </c>
      <c r="D186" s="267" t="s">
        <v>539</v>
      </c>
      <c r="E186" s="267" t="s">
        <v>349</v>
      </c>
      <c r="F186" s="176" t="s">
        <v>69</v>
      </c>
      <c r="G186" s="169"/>
      <c r="H186" s="170" t="s">
        <v>70</v>
      </c>
      <c r="I186" s="170" t="s">
        <v>70</v>
      </c>
      <c r="J186" s="171"/>
      <c r="K186" s="172"/>
      <c r="L186" s="173" t="s">
        <v>70</v>
      </c>
      <c r="M186" s="174"/>
      <c r="N186" s="175"/>
      <c r="O186" s="170" t="s">
        <v>70</v>
      </c>
      <c r="P186" s="176"/>
      <c r="Q186" s="171"/>
      <c r="R186" s="172"/>
      <c r="S186" s="173" t="s">
        <v>70</v>
      </c>
      <c r="T186" s="174"/>
      <c r="U186" s="175"/>
      <c r="V186" s="170" t="s">
        <v>70</v>
      </c>
      <c r="W186" s="176"/>
      <c r="X186" s="171"/>
      <c r="Y186" s="172"/>
      <c r="Z186" s="173" t="s">
        <v>70</v>
      </c>
      <c r="AA186" s="174"/>
      <c r="AB186" s="175"/>
      <c r="AC186" s="170" t="s">
        <v>70</v>
      </c>
      <c r="AD186" s="176"/>
      <c r="AE186" s="171"/>
      <c r="AF186" s="172"/>
      <c r="AG186" s="173" t="s">
        <v>70</v>
      </c>
      <c r="AH186" s="174"/>
      <c r="AI186" s="175"/>
      <c r="AJ186" s="170" t="s">
        <v>70</v>
      </c>
      <c r="AK186" s="176"/>
      <c r="AL186" s="171"/>
      <c r="AM186" s="172"/>
      <c r="AN186" s="173" t="s">
        <v>70</v>
      </c>
      <c r="AO186" s="174"/>
      <c r="AP186" s="175"/>
      <c r="AQ186" s="170" t="s">
        <v>70</v>
      </c>
      <c r="AR186" s="176" t="s">
        <v>70</v>
      </c>
      <c r="AS186" s="171"/>
      <c r="AT186" s="172"/>
      <c r="AU186" s="173" t="s">
        <v>70</v>
      </c>
      <c r="AV186" s="174"/>
      <c r="AW186" s="180"/>
      <c r="AX186" s="170" t="s">
        <v>70</v>
      </c>
      <c r="AY186" s="171"/>
      <c r="AZ186" s="171"/>
      <c r="BA186" s="172"/>
      <c r="BB186" s="173" t="s">
        <v>70</v>
      </c>
      <c r="BC186" s="174"/>
      <c r="BD186" s="4"/>
      <c r="BE186" s="4"/>
      <c r="BF186" s="4"/>
      <c r="BG186" s="4"/>
      <c r="BH186" s="4"/>
      <c r="BI186" s="4"/>
      <c r="BJ186" s="4"/>
      <c r="BK186" s="4"/>
      <c r="BL186" s="4"/>
      <c r="BM186" s="4"/>
      <c r="BN186" s="4"/>
      <c r="BO186" s="4"/>
      <c r="BP186" s="4"/>
    </row>
    <row r="187">
      <c r="A187" s="170">
        <v>165.0</v>
      </c>
      <c r="B187" s="166"/>
      <c r="C187" s="176" t="s">
        <v>536</v>
      </c>
      <c r="D187" s="267" t="s">
        <v>540</v>
      </c>
      <c r="E187" s="267" t="s">
        <v>541</v>
      </c>
      <c r="F187" s="176" t="s">
        <v>69</v>
      </c>
      <c r="G187" s="169"/>
      <c r="H187" s="170" t="s">
        <v>70</v>
      </c>
      <c r="I187" s="170" t="s">
        <v>70</v>
      </c>
      <c r="J187" s="171"/>
      <c r="K187" s="172"/>
      <c r="L187" s="173" t="s">
        <v>70</v>
      </c>
      <c r="M187" s="174"/>
      <c r="N187" s="175"/>
      <c r="O187" s="170" t="s">
        <v>70</v>
      </c>
      <c r="P187" s="176"/>
      <c r="Q187" s="171"/>
      <c r="R187" s="172"/>
      <c r="S187" s="173" t="s">
        <v>70</v>
      </c>
      <c r="T187" s="174"/>
      <c r="U187" s="175"/>
      <c r="V187" s="170" t="s">
        <v>70</v>
      </c>
      <c r="W187" s="176"/>
      <c r="X187" s="171"/>
      <c r="Y187" s="172"/>
      <c r="Z187" s="173" t="s">
        <v>70</v>
      </c>
      <c r="AA187" s="174"/>
      <c r="AB187" s="175"/>
      <c r="AC187" s="170" t="s">
        <v>70</v>
      </c>
      <c r="AD187" s="176"/>
      <c r="AE187" s="171"/>
      <c r="AF187" s="172"/>
      <c r="AG187" s="173" t="s">
        <v>70</v>
      </c>
      <c r="AH187" s="174"/>
      <c r="AI187" s="175"/>
      <c r="AJ187" s="170" t="s">
        <v>70</v>
      </c>
      <c r="AK187" s="176"/>
      <c r="AL187" s="171"/>
      <c r="AM187" s="172"/>
      <c r="AN187" s="173" t="s">
        <v>70</v>
      </c>
      <c r="AO187" s="174"/>
      <c r="AP187" s="175"/>
      <c r="AQ187" s="170" t="s">
        <v>70</v>
      </c>
      <c r="AR187" s="176" t="s">
        <v>70</v>
      </c>
      <c r="AS187" s="171"/>
      <c r="AT187" s="172"/>
      <c r="AU187" s="173" t="s">
        <v>70</v>
      </c>
      <c r="AV187" s="174"/>
      <c r="AW187" s="180"/>
      <c r="AX187" s="170" t="s">
        <v>70</v>
      </c>
      <c r="AY187" s="171"/>
      <c r="AZ187" s="171"/>
      <c r="BA187" s="172"/>
      <c r="BB187" s="173" t="s">
        <v>70</v>
      </c>
      <c r="BC187" s="174"/>
      <c r="BD187" s="4"/>
      <c r="BE187" s="4"/>
      <c r="BF187" s="4"/>
      <c r="BG187" s="4"/>
      <c r="BH187" s="4"/>
      <c r="BI187" s="4"/>
      <c r="BJ187" s="4"/>
      <c r="BK187" s="4"/>
      <c r="BL187" s="4"/>
      <c r="BM187" s="4"/>
      <c r="BN187" s="4"/>
      <c r="BO187" s="4"/>
      <c r="BP187" s="4"/>
    </row>
    <row r="188">
      <c r="A188" s="170">
        <v>166.0</v>
      </c>
      <c r="B188" s="166"/>
      <c r="C188" s="176" t="s">
        <v>542</v>
      </c>
      <c r="D188" s="267" t="s">
        <v>597</v>
      </c>
      <c r="E188" s="267" t="s">
        <v>544</v>
      </c>
      <c r="F188" s="176" t="s">
        <v>69</v>
      </c>
      <c r="G188" s="169"/>
      <c r="H188" s="170" t="s">
        <v>70</v>
      </c>
      <c r="I188" s="170" t="s">
        <v>70</v>
      </c>
      <c r="J188" s="171"/>
      <c r="K188" s="172"/>
      <c r="L188" s="173" t="s">
        <v>70</v>
      </c>
      <c r="M188" s="174"/>
      <c r="N188" s="175"/>
      <c r="O188" s="170" t="s">
        <v>70</v>
      </c>
      <c r="P188" s="176"/>
      <c r="Q188" s="171"/>
      <c r="R188" s="172"/>
      <c r="S188" s="173" t="s">
        <v>70</v>
      </c>
      <c r="T188" s="174"/>
      <c r="U188" s="175"/>
      <c r="V188" s="170" t="s">
        <v>70</v>
      </c>
      <c r="W188" s="176"/>
      <c r="X188" s="171"/>
      <c r="Y188" s="172"/>
      <c r="Z188" s="173" t="s">
        <v>70</v>
      </c>
      <c r="AA188" s="174"/>
      <c r="AB188" s="175"/>
      <c r="AC188" s="170" t="s">
        <v>70</v>
      </c>
      <c r="AD188" s="176"/>
      <c r="AE188" s="171"/>
      <c r="AF188" s="172"/>
      <c r="AG188" s="173" t="s">
        <v>70</v>
      </c>
      <c r="AH188" s="174"/>
      <c r="AI188" s="175"/>
      <c r="AJ188" s="170" t="s">
        <v>70</v>
      </c>
      <c r="AK188" s="176"/>
      <c r="AL188" s="171"/>
      <c r="AM188" s="172"/>
      <c r="AN188" s="173" t="s">
        <v>70</v>
      </c>
      <c r="AO188" s="174"/>
      <c r="AP188" s="175"/>
      <c r="AQ188" s="170" t="s">
        <v>70</v>
      </c>
      <c r="AR188" s="176" t="s">
        <v>70</v>
      </c>
      <c r="AS188" s="171"/>
      <c r="AT188" s="172"/>
      <c r="AU188" s="173" t="s">
        <v>70</v>
      </c>
      <c r="AV188" s="174"/>
      <c r="AW188" s="180"/>
      <c r="AX188" s="170" t="s">
        <v>70</v>
      </c>
      <c r="AY188" s="171"/>
      <c r="AZ188" s="171"/>
      <c r="BA188" s="172"/>
      <c r="BB188" s="173" t="s">
        <v>70</v>
      </c>
      <c r="BC188" s="174"/>
      <c r="BD188" s="4"/>
      <c r="BE188" s="4"/>
      <c r="BF188" s="4"/>
      <c r="BG188" s="4"/>
      <c r="BH188" s="4"/>
      <c r="BI188" s="4"/>
      <c r="BJ188" s="4"/>
      <c r="BK188" s="4"/>
      <c r="BL188" s="4"/>
      <c r="BM188" s="4"/>
      <c r="BN188" s="4"/>
      <c r="BO188" s="4"/>
      <c r="BP188" s="4"/>
    </row>
    <row r="189">
      <c r="A189" s="170">
        <v>167.0</v>
      </c>
      <c r="B189" s="166"/>
      <c r="C189" s="176" t="s">
        <v>545</v>
      </c>
      <c r="D189" s="267" t="s">
        <v>598</v>
      </c>
      <c r="E189" s="267" t="s">
        <v>547</v>
      </c>
      <c r="F189" s="176" t="s">
        <v>69</v>
      </c>
      <c r="G189" s="169"/>
      <c r="H189" s="170" t="s">
        <v>70</v>
      </c>
      <c r="I189" s="170" t="s">
        <v>70</v>
      </c>
      <c r="J189" s="171"/>
      <c r="K189" s="172"/>
      <c r="L189" s="173" t="s">
        <v>70</v>
      </c>
      <c r="M189" s="174"/>
      <c r="N189" s="175"/>
      <c r="O189" s="170" t="s">
        <v>70</v>
      </c>
      <c r="P189" s="176"/>
      <c r="Q189" s="171"/>
      <c r="R189" s="172"/>
      <c r="S189" s="173" t="s">
        <v>70</v>
      </c>
      <c r="T189" s="174"/>
      <c r="U189" s="175"/>
      <c r="V189" s="170" t="s">
        <v>70</v>
      </c>
      <c r="W189" s="176"/>
      <c r="X189" s="171"/>
      <c r="Y189" s="172"/>
      <c r="Z189" s="173" t="s">
        <v>70</v>
      </c>
      <c r="AA189" s="174"/>
      <c r="AB189" s="175"/>
      <c r="AC189" s="170" t="s">
        <v>70</v>
      </c>
      <c r="AD189" s="176"/>
      <c r="AE189" s="171"/>
      <c r="AF189" s="172"/>
      <c r="AG189" s="173" t="s">
        <v>70</v>
      </c>
      <c r="AH189" s="174"/>
      <c r="AI189" s="175"/>
      <c r="AJ189" s="170" t="s">
        <v>70</v>
      </c>
      <c r="AK189" s="176"/>
      <c r="AL189" s="171"/>
      <c r="AM189" s="172"/>
      <c r="AN189" s="173" t="s">
        <v>70</v>
      </c>
      <c r="AO189" s="174"/>
      <c r="AP189" s="175"/>
      <c r="AQ189" s="170" t="s">
        <v>70</v>
      </c>
      <c r="AR189" s="176" t="s">
        <v>70</v>
      </c>
      <c r="AS189" s="171"/>
      <c r="AT189" s="172"/>
      <c r="AU189" s="173" t="s">
        <v>70</v>
      </c>
      <c r="AV189" s="174"/>
      <c r="AW189" s="180"/>
      <c r="AX189" s="170" t="s">
        <v>70</v>
      </c>
      <c r="AY189" s="171"/>
      <c r="AZ189" s="171"/>
      <c r="BA189" s="172"/>
      <c r="BB189" s="173" t="s">
        <v>70</v>
      </c>
      <c r="BC189" s="174"/>
      <c r="BD189" s="4"/>
      <c r="BE189" s="4"/>
      <c r="BF189" s="4"/>
      <c r="BG189" s="4"/>
      <c r="BH189" s="4"/>
      <c r="BI189" s="4"/>
      <c r="BJ189" s="4"/>
      <c r="BK189" s="4"/>
      <c r="BL189" s="4"/>
      <c r="BM189" s="4"/>
      <c r="BN189" s="4"/>
      <c r="BO189" s="4"/>
      <c r="BP189" s="4"/>
    </row>
    <row r="190">
      <c r="A190" s="170">
        <v>168.0</v>
      </c>
      <c r="B190" s="166"/>
      <c r="C190" s="176" t="s">
        <v>548</v>
      </c>
      <c r="D190" s="267" t="s">
        <v>599</v>
      </c>
      <c r="E190" s="267" t="s">
        <v>550</v>
      </c>
      <c r="F190" s="176" t="s">
        <v>69</v>
      </c>
      <c r="G190" s="169"/>
      <c r="H190" s="170" t="s">
        <v>70</v>
      </c>
      <c r="I190" s="170" t="s">
        <v>70</v>
      </c>
      <c r="J190" s="171"/>
      <c r="K190" s="172"/>
      <c r="L190" s="173" t="s">
        <v>70</v>
      </c>
      <c r="M190" s="174"/>
      <c r="N190" s="175"/>
      <c r="O190" s="170" t="s">
        <v>70</v>
      </c>
      <c r="P190" s="176"/>
      <c r="Q190" s="171"/>
      <c r="R190" s="172"/>
      <c r="S190" s="173" t="s">
        <v>70</v>
      </c>
      <c r="T190" s="174"/>
      <c r="U190" s="175"/>
      <c r="V190" s="170" t="s">
        <v>70</v>
      </c>
      <c r="W190" s="176"/>
      <c r="X190" s="171"/>
      <c r="Y190" s="172"/>
      <c r="Z190" s="173" t="s">
        <v>70</v>
      </c>
      <c r="AA190" s="174"/>
      <c r="AB190" s="175"/>
      <c r="AC190" s="170" t="s">
        <v>70</v>
      </c>
      <c r="AD190" s="176"/>
      <c r="AE190" s="171"/>
      <c r="AF190" s="172"/>
      <c r="AG190" s="173" t="s">
        <v>70</v>
      </c>
      <c r="AH190" s="174"/>
      <c r="AI190" s="175"/>
      <c r="AJ190" s="170" t="s">
        <v>70</v>
      </c>
      <c r="AK190" s="176"/>
      <c r="AL190" s="171"/>
      <c r="AM190" s="172"/>
      <c r="AN190" s="173" t="s">
        <v>70</v>
      </c>
      <c r="AO190" s="174"/>
      <c r="AP190" s="175"/>
      <c r="AQ190" s="170" t="s">
        <v>70</v>
      </c>
      <c r="AR190" s="176" t="s">
        <v>70</v>
      </c>
      <c r="AS190" s="171"/>
      <c r="AT190" s="172"/>
      <c r="AU190" s="173" t="s">
        <v>70</v>
      </c>
      <c r="AV190" s="174"/>
      <c r="AW190" s="180"/>
      <c r="AX190" s="170" t="s">
        <v>70</v>
      </c>
      <c r="AY190" s="171"/>
      <c r="AZ190" s="171"/>
      <c r="BA190" s="172"/>
      <c r="BB190" s="173" t="s">
        <v>70</v>
      </c>
      <c r="BC190" s="174"/>
      <c r="BD190" s="4"/>
      <c r="BE190" s="4"/>
      <c r="BF190" s="4"/>
      <c r="BG190" s="4"/>
      <c r="BH190" s="4"/>
      <c r="BI190" s="4"/>
      <c r="BJ190" s="4"/>
      <c r="BK190" s="4"/>
      <c r="BL190" s="4"/>
      <c r="BM190" s="4"/>
      <c r="BN190" s="4"/>
      <c r="BO190" s="4"/>
      <c r="BP190" s="4"/>
    </row>
    <row r="191">
      <c r="A191" s="170">
        <v>169.0</v>
      </c>
      <c r="B191" s="166"/>
      <c r="C191" s="176" t="s">
        <v>548</v>
      </c>
      <c r="D191" s="267" t="s">
        <v>600</v>
      </c>
      <c r="E191" s="267" t="s">
        <v>552</v>
      </c>
      <c r="F191" s="176" t="s">
        <v>69</v>
      </c>
      <c r="G191" s="169"/>
      <c r="H191" s="170" t="s">
        <v>70</v>
      </c>
      <c r="I191" s="170" t="s">
        <v>70</v>
      </c>
      <c r="J191" s="171"/>
      <c r="K191" s="172"/>
      <c r="L191" s="173" t="s">
        <v>70</v>
      </c>
      <c r="M191" s="174"/>
      <c r="N191" s="175"/>
      <c r="O191" s="170" t="s">
        <v>70</v>
      </c>
      <c r="P191" s="176"/>
      <c r="Q191" s="171"/>
      <c r="R191" s="172"/>
      <c r="S191" s="173" t="s">
        <v>70</v>
      </c>
      <c r="T191" s="174"/>
      <c r="U191" s="175"/>
      <c r="V191" s="170" t="s">
        <v>70</v>
      </c>
      <c r="W191" s="176"/>
      <c r="X191" s="171"/>
      <c r="Y191" s="172"/>
      <c r="Z191" s="173" t="s">
        <v>70</v>
      </c>
      <c r="AA191" s="174"/>
      <c r="AB191" s="175"/>
      <c r="AC191" s="170" t="s">
        <v>70</v>
      </c>
      <c r="AD191" s="176"/>
      <c r="AE191" s="171"/>
      <c r="AF191" s="172"/>
      <c r="AG191" s="173" t="s">
        <v>70</v>
      </c>
      <c r="AH191" s="174"/>
      <c r="AI191" s="175"/>
      <c r="AJ191" s="170" t="s">
        <v>70</v>
      </c>
      <c r="AK191" s="176"/>
      <c r="AL191" s="171"/>
      <c r="AM191" s="172"/>
      <c r="AN191" s="173" t="s">
        <v>70</v>
      </c>
      <c r="AO191" s="174"/>
      <c r="AP191" s="175"/>
      <c r="AQ191" s="170" t="s">
        <v>70</v>
      </c>
      <c r="AR191" s="176" t="s">
        <v>70</v>
      </c>
      <c r="AS191" s="171"/>
      <c r="AT191" s="172"/>
      <c r="AU191" s="173" t="s">
        <v>70</v>
      </c>
      <c r="AV191" s="174"/>
      <c r="AW191" s="180"/>
      <c r="AX191" s="170" t="s">
        <v>70</v>
      </c>
      <c r="AY191" s="171"/>
      <c r="AZ191" s="171"/>
      <c r="BA191" s="172"/>
      <c r="BB191" s="173" t="s">
        <v>70</v>
      </c>
      <c r="BC191" s="174"/>
      <c r="BD191" s="4"/>
      <c r="BE191" s="4"/>
      <c r="BF191" s="4"/>
      <c r="BG191" s="4"/>
      <c r="BH191" s="4"/>
      <c r="BI191" s="4"/>
      <c r="BJ191" s="4"/>
      <c r="BK191" s="4"/>
      <c r="BL191" s="4"/>
      <c r="BM191" s="4"/>
      <c r="BN191" s="4"/>
      <c r="BO191" s="4"/>
      <c r="BP191" s="4"/>
    </row>
    <row r="192">
      <c r="A192" s="170">
        <v>170.0</v>
      </c>
      <c r="B192" s="166"/>
      <c r="C192" s="176" t="s">
        <v>548</v>
      </c>
      <c r="D192" s="267" t="s">
        <v>601</v>
      </c>
      <c r="E192" s="267" t="s">
        <v>538</v>
      </c>
      <c r="F192" s="176" t="s">
        <v>69</v>
      </c>
      <c r="G192" s="169"/>
      <c r="H192" s="170" t="s">
        <v>70</v>
      </c>
      <c r="I192" s="170" t="s">
        <v>70</v>
      </c>
      <c r="J192" s="171"/>
      <c r="K192" s="172"/>
      <c r="L192" s="173" t="s">
        <v>70</v>
      </c>
      <c r="M192" s="174"/>
      <c r="N192" s="175"/>
      <c r="O192" s="170" t="s">
        <v>70</v>
      </c>
      <c r="P192" s="176"/>
      <c r="Q192" s="171"/>
      <c r="R192" s="172"/>
      <c r="S192" s="173" t="s">
        <v>70</v>
      </c>
      <c r="T192" s="174"/>
      <c r="U192" s="175"/>
      <c r="V192" s="170" t="s">
        <v>70</v>
      </c>
      <c r="W192" s="176"/>
      <c r="X192" s="171"/>
      <c r="Y192" s="172"/>
      <c r="Z192" s="173" t="s">
        <v>70</v>
      </c>
      <c r="AA192" s="174"/>
      <c r="AB192" s="175"/>
      <c r="AC192" s="170" t="s">
        <v>70</v>
      </c>
      <c r="AD192" s="176"/>
      <c r="AE192" s="171"/>
      <c r="AF192" s="172"/>
      <c r="AG192" s="173" t="s">
        <v>70</v>
      </c>
      <c r="AH192" s="174"/>
      <c r="AI192" s="175"/>
      <c r="AJ192" s="170" t="s">
        <v>70</v>
      </c>
      <c r="AK192" s="176"/>
      <c r="AL192" s="171"/>
      <c r="AM192" s="172"/>
      <c r="AN192" s="173" t="s">
        <v>70</v>
      </c>
      <c r="AO192" s="174"/>
      <c r="AP192" s="175"/>
      <c r="AQ192" s="170" t="s">
        <v>70</v>
      </c>
      <c r="AR192" s="176" t="s">
        <v>70</v>
      </c>
      <c r="AS192" s="171"/>
      <c r="AT192" s="172"/>
      <c r="AU192" s="173" t="s">
        <v>70</v>
      </c>
      <c r="AV192" s="174"/>
      <c r="AW192" s="180"/>
      <c r="AX192" s="170" t="s">
        <v>70</v>
      </c>
      <c r="AY192" s="171"/>
      <c r="AZ192" s="171"/>
      <c r="BA192" s="172"/>
      <c r="BB192" s="173" t="s">
        <v>70</v>
      </c>
      <c r="BC192" s="174"/>
      <c r="BD192" s="4"/>
      <c r="BE192" s="4"/>
      <c r="BF192" s="4"/>
      <c r="BG192" s="4"/>
      <c r="BH192" s="4"/>
      <c r="BI192" s="4"/>
      <c r="BJ192" s="4"/>
      <c r="BK192" s="4"/>
      <c r="BL192" s="4"/>
      <c r="BM192" s="4"/>
      <c r="BN192" s="4"/>
      <c r="BO192" s="4"/>
      <c r="BP192" s="4"/>
    </row>
    <row r="193">
      <c r="A193" s="170">
        <v>171.0</v>
      </c>
      <c r="B193" s="166"/>
      <c r="C193" s="176" t="s">
        <v>556</v>
      </c>
      <c r="D193" s="267" t="s">
        <v>602</v>
      </c>
      <c r="E193" s="267" t="s">
        <v>558</v>
      </c>
      <c r="F193" s="176" t="s">
        <v>69</v>
      </c>
      <c r="G193" s="169"/>
      <c r="H193" s="170" t="s">
        <v>70</v>
      </c>
      <c r="I193" s="170" t="s">
        <v>70</v>
      </c>
      <c r="J193" s="171"/>
      <c r="K193" s="172"/>
      <c r="L193" s="173" t="s">
        <v>70</v>
      </c>
      <c r="M193" s="174"/>
      <c r="N193" s="175"/>
      <c r="O193" s="170" t="s">
        <v>70</v>
      </c>
      <c r="P193" s="176"/>
      <c r="Q193" s="171"/>
      <c r="R193" s="172"/>
      <c r="S193" s="173" t="s">
        <v>70</v>
      </c>
      <c r="T193" s="174"/>
      <c r="U193" s="175"/>
      <c r="V193" s="170" t="s">
        <v>70</v>
      </c>
      <c r="W193" s="176"/>
      <c r="X193" s="171"/>
      <c r="Y193" s="172"/>
      <c r="Z193" s="173" t="s">
        <v>70</v>
      </c>
      <c r="AA193" s="174"/>
      <c r="AB193" s="175"/>
      <c r="AC193" s="170" t="s">
        <v>70</v>
      </c>
      <c r="AD193" s="176"/>
      <c r="AE193" s="171"/>
      <c r="AF193" s="172"/>
      <c r="AG193" s="173" t="s">
        <v>70</v>
      </c>
      <c r="AH193" s="174"/>
      <c r="AI193" s="175"/>
      <c r="AJ193" s="170" t="s">
        <v>70</v>
      </c>
      <c r="AK193" s="176"/>
      <c r="AL193" s="171"/>
      <c r="AM193" s="172"/>
      <c r="AN193" s="173" t="s">
        <v>70</v>
      </c>
      <c r="AO193" s="174"/>
      <c r="AP193" s="175"/>
      <c r="AQ193" s="170" t="s">
        <v>70</v>
      </c>
      <c r="AR193" s="176" t="s">
        <v>70</v>
      </c>
      <c r="AS193" s="171"/>
      <c r="AT193" s="172"/>
      <c r="AU193" s="173" t="s">
        <v>70</v>
      </c>
      <c r="AV193" s="174"/>
      <c r="AW193" s="180"/>
      <c r="AX193" s="170" t="s">
        <v>70</v>
      </c>
      <c r="AY193" s="171"/>
      <c r="AZ193" s="171"/>
      <c r="BA193" s="172"/>
      <c r="BB193" s="173" t="s">
        <v>70</v>
      </c>
      <c r="BC193" s="174"/>
      <c r="BD193" s="4"/>
      <c r="BE193" s="4"/>
      <c r="BF193" s="4"/>
      <c r="BG193" s="4"/>
      <c r="BH193" s="4"/>
      <c r="BI193" s="4"/>
      <c r="BJ193" s="4"/>
      <c r="BK193" s="4"/>
      <c r="BL193" s="4"/>
      <c r="BM193" s="4"/>
      <c r="BN193" s="4"/>
      <c r="BO193" s="4"/>
      <c r="BP193" s="4"/>
    </row>
    <row r="194">
      <c r="A194" s="170">
        <v>172.0</v>
      </c>
      <c r="B194" s="166"/>
      <c r="C194" s="176" t="s">
        <v>559</v>
      </c>
      <c r="D194" s="267" t="s">
        <v>603</v>
      </c>
      <c r="E194" s="267" t="s">
        <v>604</v>
      </c>
      <c r="F194" s="176" t="s">
        <v>69</v>
      </c>
      <c r="G194" s="169"/>
      <c r="H194" s="170" t="s">
        <v>70</v>
      </c>
      <c r="I194" s="170" t="s">
        <v>70</v>
      </c>
      <c r="J194" s="171"/>
      <c r="K194" s="172"/>
      <c r="L194" s="173" t="s">
        <v>70</v>
      </c>
      <c r="M194" s="174"/>
      <c r="N194" s="175"/>
      <c r="O194" s="170" t="s">
        <v>70</v>
      </c>
      <c r="P194" s="176"/>
      <c r="Q194" s="171"/>
      <c r="R194" s="172"/>
      <c r="S194" s="173" t="s">
        <v>70</v>
      </c>
      <c r="T194" s="174"/>
      <c r="U194" s="175"/>
      <c r="V194" s="170" t="s">
        <v>70</v>
      </c>
      <c r="W194" s="176"/>
      <c r="X194" s="171"/>
      <c r="Y194" s="172"/>
      <c r="Z194" s="173" t="s">
        <v>70</v>
      </c>
      <c r="AA194" s="174"/>
      <c r="AB194" s="175"/>
      <c r="AC194" s="170" t="s">
        <v>70</v>
      </c>
      <c r="AD194" s="176"/>
      <c r="AE194" s="171"/>
      <c r="AF194" s="172"/>
      <c r="AG194" s="173" t="s">
        <v>70</v>
      </c>
      <c r="AH194" s="174"/>
      <c r="AI194" s="175"/>
      <c r="AJ194" s="170" t="s">
        <v>70</v>
      </c>
      <c r="AK194" s="176"/>
      <c r="AL194" s="171"/>
      <c r="AM194" s="172"/>
      <c r="AN194" s="173" t="s">
        <v>70</v>
      </c>
      <c r="AO194" s="174"/>
      <c r="AP194" s="175"/>
      <c r="AQ194" s="170" t="s">
        <v>70</v>
      </c>
      <c r="AR194" s="176" t="s">
        <v>70</v>
      </c>
      <c r="AS194" s="171"/>
      <c r="AT194" s="172"/>
      <c r="AU194" s="173" t="s">
        <v>70</v>
      </c>
      <c r="AV194" s="174"/>
      <c r="AW194" s="180"/>
      <c r="AX194" s="170" t="s">
        <v>70</v>
      </c>
      <c r="AY194" s="171"/>
      <c r="AZ194" s="171"/>
      <c r="BA194" s="172"/>
      <c r="BB194" s="173" t="s">
        <v>70</v>
      </c>
      <c r="BC194" s="174"/>
      <c r="BD194" s="4"/>
      <c r="BE194" s="4"/>
      <c r="BF194" s="4"/>
      <c r="BG194" s="4"/>
      <c r="BH194" s="4"/>
      <c r="BI194" s="4"/>
      <c r="BJ194" s="4"/>
      <c r="BK194" s="4"/>
      <c r="BL194" s="4"/>
      <c r="BM194" s="4"/>
      <c r="BN194" s="4"/>
      <c r="BO194" s="4"/>
      <c r="BP194" s="4"/>
    </row>
    <row r="195">
      <c r="A195" s="170">
        <v>173.0</v>
      </c>
      <c r="B195" s="166"/>
      <c r="C195" s="176" t="s">
        <v>562</v>
      </c>
      <c r="D195" s="267" t="s">
        <v>563</v>
      </c>
      <c r="E195" s="267" t="s">
        <v>564</v>
      </c>
      <c r="F195" s="176" t="s">
        <v>69</v>
      </c>
      <c r="G195" s="169"/>
      <c r="H195" s="170" t="s">
        <v>70</v>
      </c>
      <c r="I195" s="170" t="s">
        <v>70</v>
      </c>
      <c r="J195" s="171"/>
      <c r="K195" s="172"/>
      <c r="L195" s="173" t="s">
        <v>70</v>
      </c>
      <c r="M195" s="174"/>
      <c r="N195" s="175"/>
      <c r="O195" s="170" t="s">
        <v>70</v>
      </c>
      <c r="P195" s="176"/>
      <c r="Q195" s="171"/>
      <c r="R195" s="172"/>
      <c r="S195" s="173" t="s">
        <v>70</v>
      </c>
      <c r="T195" s="174"/>
      <c r="U195" s="175"/>
      <c r="V195" s="170" t="s">
        <v>70</v>
      </c>
      <c r="W195" s="176"/>
      <c r="X195" s="171"/>
      <c r="Y195" s="172"/>
      <c r="Z195" s="173" t="s">
        <v>70</v>
      </c>
      <c r="AA195" s="174"/>
      <c r="AB195" s="175"/>
      <c r="AC195" s="170" t="s">
        <v>70</v>
      </c>
      <c r="AD195" s="176"/>
      <c r="AE195" s="171"/>
      <c r="AF195" s="172"/>
      <c r="AG195" s="173" t="s">
        <v>70</v>
      </c>
      <c r="AH195" s="174"/>
      <c r="AI195" s="175"/>
      <c r="AJ195" s="170" t="s">
        <v>70</v>
      </c>
      <c r="AK195" s="176"/>
      <c r="AL195" s="171"/>
      <c r="AM195" s="172"/>
      <c r="AN195" s="173" t="s">
        <v>70</v>
      </c>
      <c r="AO195" s="174"/>
      <c r="AP195" s="175"/>
      <c r="AQ195" s="170" t="s">
        <v>70</v>
      </c>
      <c r="AR195" s="176" t="s">
        <v>70</v>
      </c>
      <c r="AS195" s="171"/>
      <c r="AT195" s="172"/>
      <c r="AU195" s="173" t="s">
        <v>70</v>
      </c>
      <c r="AV195" s="174"/>
      <c r="AW195" s="180"/>
      <c r="AX195" s="170" t="s">
        <v>70</v>
      </c>
      <c r="AY195" s="171"/>
      <c r="AZ195" s="171"/>
      <c r="BA195" s="172"/>
      <c r="BB195" s="173" t="s">
        <v>70</v>
      </c>
      <c r="BC195" s="174"/>
      <c r="BD195" s="4"/>
      <c r="BE195" s="4"/>
      <c r="BF195" s="4"/>
      <c r="BG195" s="4"/>
      <c r="BH195" s="4"/>
      <c r="BI195" s="4"/>
      <c r="BJ195" s="4"/>
      <c r="BK195" s="4"/>
      <c r="BL195" s="4"/>
      <c r="BM195" s="4"/>
      <c r="BN195" s="4"/>
      <c r="BO195" s="4"/>
      <c r="BP195" s="4"/>
    </row>
    <row r="196">
      <c r="A196" s="170">
        <v>174.0</v>
      </c>
      <c r="B196" s="166"/>
      <c r="C196" s="176" t="s">
        <v>565</v>
      </c>
      <c r="D196" s="267" t="s">
        <v>566</v>
      </c>
      <c r="E196" s="267" t="s">
        <v>605</v>
      </c>
      <c r="F196" s="176" t="s">
        <v>69</v>
      </c>
      <c r="G196" s="169"/>
      <c r="H196" s="170" t="s">
        <v>70</v>
      </c>
      <c r="I196" s="170" t="s">
        <v>70</v>
      </c>
      <c r="J196" s="171"/>
      <c r="K196" s="172"/>
      <c r="L196" s="173" t="s">
        <v>70</v>
      </c>
      <c r="M196" s="174"/>
      <c r="N196" s="175"/>
      <c r="O196" s="170" t="s">
        <v>70</v>
      </c>
      <c r="P196" s="176"/>
      <c r="Q196" s="171"/>
      <c r="R196" s="172"/>
      <c r="S196" s="173" t="s">
        <v>70</v>
      </c>
      <c r="T196" s="174"/>
      <c r="U196" s="175"/>
      <c r="V196" s="170" t="s">
        <v>70</v>
      </c>
      <c r="W196" s="176"/>
      <c r="X196" s="171"/>
      <c r="Y196" s="172"/>
      <c r="Z196" s="173" t="s">
        <v>70</v>
      </c>
      <c r="AA196" s="174"/>
      <c r="AB196" s="175"/>
      <c r="AC196" s="170" t="s">
        <v>70</v>
      </c>
      <c r="AD196" s="176"/>
      <c r="AE196" s="171"/>
      <c r="AF196" s="172"/>
      <c r="AG196" s="173" t="s">
        <v>70</v>
      </c>
      <c r="AH196" s="174"/>
      <c r="AI196" s="175"/>
      <c r="AJ196" s="170" t="s">
        <v>70</v>
      </c>
      <c r="AK196" s="176"/>
      <c r="AL196" s="171"/>
      <c r="AM196" s="172"/>
      <c r="AN196" s="173" t="s">
        <v>70</v>
      </c>
      <c r="AO196" s="174"/>
      <c r="AP196" s="175"/>
      <c r="AQ196" s="170" t="s">
        <v>70</v>
      </c>
      <c r="AR196" s="176" t="s">
        <v>70</v>
      </c>
      <c r="AS196" s="171"/>
      <c r="AT196" s="172"/>
      <c r="AU196" s="173" t="s">
        <v>70</v>
      </c>
      <c r="AV196" s="174"/>
      <c r="AW196" s="180"/>
      <c r="AX196" s="170" t="s">
        <v>70</v>
      </c>
      <c r="AY196" s="171"/>
      <c r="AZ196" s="171"/>
      <c r="BA196" s="172"/>
      <c r="BB196" s="173" t="s">
        <v>70</v>
      </c>
      <c r="BC196" s="174"/>
      <c r="BD196" s="4"/>
      <c r="BE196" s="4"/>
      <c r="BF196" s="4"/>
      <c r="BG196" s="4"/>
      <c r="BH196" s="4"/>
      <c r="BI196" s="4"/>
      <c r="BJ196" s="4"/>
      <c r="BK196" s="4"/>
      <c r="BL196" s="4"/>
      <c r="BM196" s="4"/>
      <c r="BN196" s="4"/>
      <c r="BO196" s="4"/>
      <c r="BP196" s="4"/>
    </row>
    <row r="197">
      <c r="A197" s="170">
        <v>175.0</v>
      </c>
      <c r="B197" s="166"/>
      <c r="C197" s="176" t="s">
        <v>565</v>
      </c>
      <c r="D197" s="267" t="s">
        <v>606</v>
      </c>
      <c r="E197" s="267" t="s">
        <v>607</v>
      </c>
      <c r="F197" s="176" t="s">
        <v>69</v>
      </c>
      <c r="G197" s="169"/>
      <c r="H197" s="170" t="s">
        <v>70</v>
      </c>
      <c r="I197" s="170" t="s">
        <v>70</v>
      </c>
      <c r="J197" s="176"/>
      <c r="K197" s="172"/>
      <c r="L197" s="173" t="s">
        <v>70</v>
      </c>
      <c r="M197" s="174"/>
      <c r="N197" s="175"/>
      <c r="O197" s="170" t="s">
        <v>70</v>
      </c>
      <c r="P197" s="176"/>
      <c r="Q197" s="176"/>
      <c r="R197" s="172"/>
      <c r="S197" s="173" t="s">
        <v>70</v>
      </c>
      <c r="T197" s="174"/>
      <c r="U197" s="175"/>
      <c r="V197" s="170" t="s">
        <v>70</v>
      </c>
      <c r="W197" s="176"/>
      <c r="X197" s="176"/>
      <c r="Y197" s="172"/>
      <c r="Z197" s="173" t="s">
        <v>70</v>
      </c>
      <c r="AA197" s="174"/>
      <c r="AB197" s="175"/>
      <c r="AC197" s="170" t="s">
        <v>70</v>
      </c>
      <c r="AD197" s="176"/>
      <c r="AE197" s="176"/>
      <c r="AF197" s="172"/>
      <c r="AG197" s="173" t="s">
        <v>70</v>
      </c>
      <c r="AH197" s="174"/>
      <c r="AI197" s="175"/>
      <c r="AJ197" s="170" t="s">
        <v>70</v>
      </c>
      <c r="AK197" s="176"/>
      <c r="AL197" s="176"/>
      <c r="AM197" s="172"/>
      <c r="AN197" s="173" t="s">
        <v>70</v>
      </c>
      <c r="AO197" s="174"/>
      <c r="AP197" s="175"/>
      <c r="AQ197" s="170" t="s">
        <v>70</v>
      </c>
      <c r="AR197" s="176" t="s">
        <v>70</v>
      </c>
      <c r="AS197" s="176"/>
      <c r="AT197" s="172"/>
      <c r="AU197" s="173" t="s">
        <v>70</v>
      </c>
      <c r="AV197" s="174"/>
      <c r="AW197" s="180"/>
      <c r="AX197" s="170" t="s">
        <v>70</v>
      </c>
      <c r="AY197" s="176"/>
      <c r="AZ197" s="176"/>
      <c r="BA197" s="172"/>
      <c r="BB197" s="173" t="s">
        <v>70</v>
      </c>
      <c r="BC197" s="174"/>
      <c r="BD197" s="4"/>
      <c r="BE197" s="4"/>
      <c r="BF197" s="4"/>
      <c r="BG197" s="4"/>
      <c r="BH197" s="4"/>
      <c r="BI197" s="4"/>
      <c r="BJ197" s="4"/>
      <c r="BK197" s="4"/>
      <c r="BL197" s="4"/>
      <c r="BM197" s="4"/>
      <c r="BN197" s="4"/>
      <c r="BO197" s="4"/>
      <c r="BP197" s="4"/>
    </row>
    <row r="198">
      <c r="A198" s="170">
        <v>176.0</v>
      </c>
      <c r="B198" s="166"/>
      <c r="C198" s="176" t="s">
        <v>572</v>
      </c>
      <c r="D198" s="267" t="s">
        <v>573</v>
      </c>
      <c r="E198" s="267" t="s">
        <v>574</v>
      </c>
      <c r="F198" s="176" t="s">
        <v>69</v>
      </c>
      <c r="G198" s="169"/>
      <c r="H198" s="170" t="s">
        <v>70</v>
      </c>
      <c r="I198" s="170" t="s">
        <v>70</v>
      </c>
      <c r="J198" s="171"/>
      <c r="K198" s="172"/>
      <c r="L198" s="173" t="s">
        <v>70</v>
      </c>
      <c r="M198" s="174"/>
      <c r="N198" s="175"/>
      <c r="O198" s="170" t="s">
        <v>70</v>
      </c>
      <c r="P198" s="176"/>
      <c r="Q198" s="171"/>
      <c r="R198" s="172"/>
      <c r="S198" s="173" t="s">
        <v>70</v>
      </c>
      <c r="T198" s="174"/>
      <c r="U198" s="175"/>
      <c r="V198" s="170" t="s">
        <v>70</v>
      </c>
      <c r="W198" s="176"/>
      <c r="X198" s="171"/>
      <c r="Y198" s="172"/>
      <c r="Z198" s="173" t="s">
        <v>70</v>
      </c>
      <c r="AA198" s="174"/>
      <c r="AB198" s="175"/>
      <c r="AC198" s="170" t="s">
        <v>70</v>
      </c>
      <c r="AD198" s="176"/>
      <c r="AE198" s="171"/>
      <c r="AF198" s="172"/>
      <c r="AG198" s="173" t="s">
        <v>70</v>
      </c>
      <c r="AH198" s="174"/>
      <c r="AI198" s="175"/>
      <c r="AJ198" s="170" t="s">
        <v>70</v>
      </c>
      <c r="AK198" s="176"/>
      <c r="AL198" s="171"/>
      <c r="AM198" s="172"/>
      <c r="AN198" s="173" t="s">
        <v>70</v>
      </c>
      <c r="AO198" s="174"/>
      <c r="AP198" s="175"/>
      <c r="AQ198" s="170" t="s">
        <v>70</v>
      </c>
      <c r="AR198" s="176" t="s">
        <v>70</v>
      </c>
      <c r="AS198" s="171"/>
      <c r="AT198" s="172"/>
      <c r="AU198" s="173" t="s">
        <v>70</v>
      </c>
      <c r="AV198" s="174"/>
      <c r="AW198" s="180"/>
      <c r="AX198" s="170" t="s">
        <v>70</v>
      </c>
      <c r="AY198" s="171"/>
      <c r="AZ198" s="171"/>
      <c r="BA198" s="172"/>
      <c r="BB198" s="173" t="s">
        <v>70</v>
      </c>
      <c r="BC198" s="174"/>
      <c r="BD198" s="4"/>
      <c r="BE198" s="4"/>
      <c r="BF198" s="4"/>
      <c r="BG198" s="4"/>
      <c r="BH198" s="4"/>
      <c r="BI198" s="4"/>
      <c r="BJ198" s="4"/>
      <c r="BK198" s="4"/>
      <c r="BL198" s="4"/>
      <c r="BM198" s="4"/>
      <c r="BN198" s="4"/>
      <c r="BO198" s="4"/>
      <c r="BP198" s="4"/>
    </row>
    <row r="199">
      <c r="A199" s="170">
        <v>177.0</v>
      </c>
      <c r="B199" s="166"/>
      <c r="C199" s="176" t="s">
        <v>575</v>
      </c>
      <c r="D199" s="267" t="s">
        <v>576</v>
      </c>
      <c r="E199" s="267" t="s">
        <v>577</v>
      </c>
      <c r="F199" s="176" t="s">
        <v>69</v>
      </c>
      <c r="G199" s="169"/>
      <c r="H199" s="170" t="s">
        <v>70</v>
      </c>
      <c r="I199" s="170" t="s">
        <v>70</v>
      </c>
      <c r="J199" s="171"/>
      <c r="K199" s="172"/>
      <c r="L199" s="173" t="s">
        <v>70</v>
      </c>
      <c r="M199" s="174"/>
      <c r="N199" s="175"/>
      <c r="O199" s="170" t="s">
        <v>70</v>
      </c>
      <c r="P199" s="176"/>
      <c r="Q199" s="171"/>
      <c r="R199" s="172"/>
      <c r="S199" s="173" t="s">
        <v>70</v>
      </c>
      <c r="T199" s="174"/>
      <c r="U199" s="175"/>
      <c r="V199" s="170" t="s">
        <v>70</v>
      </c>
      <c r="W199" s="176"/>
      <c r="X199" s="171"/>
      <c r="Y199" s="172"/>
      <c r="Z199" s="173" t="s">
        <v>70</v>
      </c>
      <c r="AA199" s="174"/>
      <c r="AB199" s="175"/>
      <c r="AC199" s="170" t="s">
        <v>70</v>
      </c>
      <c r="AD199" s="176"/>
      <c r="AE199" s="171"/>
      <c r="AF199" s="172"/>
      <c r="AG199" s="173" t="s">
        <v>70</v>
      </c>
      <c r="AH199" s="174"/>
      <c r="AI199" s="175"/>
      <c r="AJ199" s="170" t="s">
        <v>70</v>
      </c>
      <c r="AK199" s="176"/>
      <c r="AL199" s="171"/>
      <c r="AM199" s="172"/>
      <c r="AN199" s="173" t="s">
        <v>70</v>
      </c>
      <c r="AO199" s="174"/>
      <c r="AP199" s="175"/>
      <c r="AQ199" s="170" t="s">
        <v>70</v>
      </c>
      <c r="AR199" s="176" t="s">
        <v>70</v>
      </c>
      <c r="AS199" s="171"/>
      <c r="AT199" s="172"/>
      <c r="AU199" s="173" t="s">
        <v>70</v>
      </c>
      <c r="AV199" s="174"/>
      <c r="AW199" s="180"/>
      <c r="AX199" s="170" t="s">
        <v>70</v>
      </c>
      <c r="AY199" s="171"/>
      <c r="AZ199" s="171"/>
      <c r="BA199" s="172"/>
      <c r="BB199" s="173" t="s">
        <v>70</v>
      </c>
      <c r="BC199" s="174"/>
      <c r="BD199" s="4"/>
      <c r="BE199" s="4"/>
      <c r="BF199" s="4"/>
      <c r="BG199" s="4"/>
      <c r="BH199" s="4"/>
      <c r="BI199" s="4"/>
      <c r="BJ199" s="4"/>
      <c r="BK199" s="4"/>
      <c r="BL199" s="4"/>
      <c r="BM199" s="4"/>
      <c r="BN199" s="4"/>
      <c r="BO199" s="4"/>
      <c r="BP199" s="4"/>
    </row>
    <row r="200">
      <c r="A200" s="193">
        <v>178.0</v>
      </c>
      <c r="B200" s="244"/>
      <c r="C200" s="191" t="s">
        <v>578</v>
      </c>
      <c r="D200" s="270" t="s">
        <v>579</v>
      </c>
      <c r="E200" s="270" t="s">
        <v>580</v>
      </c>
      <c r="F200" s="191" t="s">
        <v>69</v>
      </c>
      <c r="G200" s="226"/>
      <c r="H200" s="193" t="s">
        <v>70</v>
      </c>
      <c r="I200" s="193" t="s">
        <v>70</v>
      </c>
      <c r="J200" s="194"/>
      <c r="K200" s="195"/>
      <c r="L200" s="227" t="s">
        <v>70</v>
      </c>
      <c r="M200" s="197"/>
      <c r="N200" s="198"/>
      <c r="O200" s="193" t="s">
        <v>70</v>
      </c>
      <c r="P200" s="191"/>
      <c r="Q200" s="194"/>
      <c r="R200" s="195"/>
      <c r="S200" s="227" t="s">
        <v>70</v>
      </c>
      <c r="T200" s="197"/>
      <c r="U200" s="198"/>
      <c r="V200" s="193" t="s">
        <v>70</v>
      </c>
      <c r="W200" s="191"/>
      <c r="X200" s="194"/>
      <c r="Y200" s="195"/>
      <c r="Z200" s="227" t="s">
        <v>70</v>
      </c>
      <c r="AA200" s="197"/>
      <c r="AB200" s="198"/>
      <c r="AC200" s="193" t="s">
        <v>70</v>
      </c>
      <c r="AD200" s="191"/>
      <c r="AE200" s="194"/>
      <c r="AF200" s="195"/>
      <c r="AG200" s="227" t="s">
        <v>70</v>
      </c>
      <c r="AH200" s="197"/>
      <c r="AI200" s="198"/>
      <c r="AJ200" s="193" t="s">
        <v>70</v>
      </c>
      <c r="AK200" s="191"/>
      <c r="AL200" s="194"/>
      <c r="AM200" s="195"/>
      <c r="AN200" s="227" t="s">
        <v>70</v>
      </c>
      <c r="AO200" s="197"/>
      <c r="AP200" s="198"/>
      <c r="AQ200" s="193" t="s">
        <v>70</v>
      </c>
      <c r="AR200" s="191" t="s">
        <v>70</v>
      </c>
      <c r="AS200" s="194"/>
      <c r="AT200" s="195"/>
      <c r="AU200" s="227" t="s">
        <v>70</v>
      </c>
      <c r="AV200" s="197"/>
      <c r="AW200" s="202"/>
      <c r="AX200" s="193" t="s">
        <v>70</v>
      </c>
      <c r="AY200" s="194"/>
      <c r="AZ200" s="194"/>
      <c r="BA200" s="195"/>
      <c r="BB200" s="227" t="s">
        <v>70</v>
      </c>
      <c r="BC200" s="197"/>
      <c r="BD200" s="4"/>
      <c r="BE200" s="4"/>
      <c r="BF200" s="4"/>
      <c r="BG200" s="4"/>
      <c r="BH200" s="4"/>
      <c r="BI200" s="4"/>
      <c r="BJ200" s="4"/>
      <c r="BK200" s="4"/>
      <c r="BL200" s="4"/>
      <c r="BM200" s="4"/>
      <c r="BN200" s="4"/>
      <c r="BO200" s="4"/>
      <c r="BP200" s="4"/>
    </row>
    <row r="201">
      <c r="A201" s="229">
        <v>179.0</v>
      </c>
      <c r="B201" s="271" t="s">
        <v>608</v>
      </c>
      <c r="C201" s="234" t="s">
        <v>609</v>
      </c>
      <c r="D201" s="272" t="s">
        <v>610</v>
      </c>
      <c r="E201" s="272" t="s">
        <v>611</v>
      </c>
      <c r="F201" s="234" t="s">
        <v>69</v>
      </c>
      <c r="G201" s="235"/>
      <c r="H201" s="229" t="s">
        <v>70</v>
      </c>
      <c r="I201" s="229" t="s">
        <v>70</v>
      </c>
      <c r="J201" s="161"/>
      <c r="K201" s="162"/>
      <c r="L201" s="236" t="s">
        <v>70</v>
      </c>
      <c r="M201" s="164"/>
      <c r="N201" s="237"/>
      <c r="O201" s="229" t="s">
        <v>70</v>
      </c>
      <c r="P201" s="234"/>
      <c r="Q201" s="161"/>
      <c r="R201" s="162"/>
      <c r="S201" s="236" t="s">
        <v>70</v>
      </c>
      <c r="T201" s="164"/>
      <c r="U201" s="237"/>
      <c r="V201" s="229" t="s">
        <v>70</v>
      </c>
      <c r="W201" s="234"/>
      <c r="X201" s="161"/>
      <c r="Y201" s="162"/>
      <c r="Z201" s="236" t="s">
        <v>70</v>
      </c>
      <c r="AA201" s="164"/>
      <c r="AB201" s="237"/>
      <c r="AC201" s="229" t="s">
        <v>70</v>
      </c>
      <c r="AD201" s="234"/>
      <c r="AE201" s="161"/>
      <c r="AF201" s="162"/>
      <c r="AG201" s="236" t="s">
        <v>70</v>
      </c>
      <c r="AH201" s="164"/>
      <c r="AI201" s="237"/>
      <c r="AJ201" s="229" t="s">
        <v>70</v>
      </c>
      <c r="AK201" s="234"/>
      <c r="AL201" s="161"/>
      <c r="AM201" s="162"/>
      <c r="AN201" s="236" t="s">
        <v>70</v>
      </c>
      <c r="AO201" s="164"/>
      <c r="AP201" s="237"/>
      <c r="AQ201" s="229" t="s">
        <v>70</v>
      </c>
      <c r="AR201" s="234" t="s">
        <v>70</v>
      </c>
      <c r="AS201" s="161"/>
      <c r="AT201" s="162"/>
      <c r="AU201" s="236" t="s">
        <v>70</v>
      </c>
      <c r="AV201" s="164"/>
      <c r="AW201" s="266"/>
      <c r="AX201" s="229" t="s">
        <v>70</v>
      </c>
      <c r="AY201" s="161"/>
      <c r="AZ201" s="161"/>
      <c r="BA201" s="162"/>
      <c r="BB201" s="236" t="s">
        <v>70</v>
      </c>
      <c r="BC201" s="164"/>
      <c r="BD201" s="4"/>
      <c r="BE201" s="4"/>
      <c r="BF201" s="4"/>
      <c r="BG201" s="4"/>
      <c r="BH201" s="4"/>
      <c r="BI201" s="4"/>
      <c r="BJ201" s="4"/>
      <c r="BK201" s="4"/>
      <c r="BL201" s="4"/>
      <c r="BM201" s="4"/>
      <c r="BN201" s="4"/>
      <c r="BO201" s="4"/>
      <c r="BP201" s="4"/>
    </row>
    <row r="202">
      <c r="A202" s="170">
        <v>180.0</v>
      </c>
      <c r="B202" s="166"/>
      <c r="C202" s="176" t="s">
        <v>609</v>
      </c>
      <c r="D202" s="267" t="s">
        <v>612</v>
      </c>
      <c r="E202" s="267" t="s">
        <v>613</v>
      </c>
      <c r="F202" s="176" t="s">
        <v>69</v>
      </c>
      <c r="G202" s="169"/>
      <c r="H202" s="170" t="s">
        <v>70</v>
      </c>
      <c r="I202" s="170" t="s">
        <v>70</v>
      </c>
      <c r="J202" s="171"/>
      <c r="K202" s="172"/>
      <c r="L202" s="173" t="s">
        <v>70</v>
      </c>
      <c r="M202" s="174"/>
      <c r="N202" s="175"/>
      <c r="O202" s="170" t="s">
        <v>70</v>
      </c>
      <c r="P202" s="176"/>
      <c r="Q202" s="171"/>
      <c r="R202" s="172"/>
      <c r="S202" s="173" t="s">
        <v>70</v>
      </c>
      <c r="T202" s="174"/>
      <c r="U202" s="175"/>
      <c r="V202" s="170" t="s">
        <v>70</v>
      </c>
      <c r="W202" s="176"/>
      <c r="X202" s="171"/>
      <c r="Y202" s="172"/>
      <c r="Z202" s="173" t="s">
        <v>70</v>
      </c>
      <c r="AA202" s="174"/>
      <c r="AB202" s="175"/>
      <c r="AC202" s="170" t="s">
        <v>70</v>
      </c>
      <c r="AD202" s="176"/>
      <c r="AE202" s="171"/>
      <c r="AF202" s="172"/>
      <c r="AG202" s="173" t="s">
        <v>70</v>
      </c>
      <c r="AH202" s="174"/>
      <c r="AI202" s="175"/>
      <c r="AJ202" s="170" t="s">
        <v>70</v>
      </c>
      <c r="AK202" s="176"/>
      <c r="AL202" s="171"/>
      <c r="AM202" s="172"/>
      <c r="AN202" s="173" t="s">
        <v>70</v>
      </c>
      <c r="AO202" s="174"/>
      <c r="AP202" s="175"/>
      <c r="AQ202" s="170" t="s">
        <v>70</v>
      </c>
      <c r="AR202" s="176" t="s">
        <v>70</v>
      </c>
      <c r="AS202" s="171"/>
      <c r="AT202" s="172"/>
      <c r="AU202" s="173" t="s">
        <v>70</v>
      </c>
      <c r="AV202" s="174"/>
      <c r="AW202" s="180"/>
      <c r="AX202" s="170" t="s">
        <v>70</v>
      </c>
      <c r="AY202" s="171"/>
      <c r="AZ202" s="171"/>
      <c r="BA202" s="172"/>
      <c r="BB202" s="173" t="s">
        <v>70</v>
      </c>
      <c r="BC202" s="174"/>
      <c r="BD202" s="4"/>
      <c r="BE202" s="4"/>
      <c r="BF202" s="4"/>
      <c r="BG202" s="4"/>
      <c r="BH202" s="4"/>
      <c r="BI202" s="4"/>
      <c r="BJ202" s="4"/>
      <c r="BK202" s="4"/>
      <c r="BL202" s="4"/>
      <c r="BM202" s="4"/>
      <c r="BN202" s="4"/>
      <c r="BO202" s="4"/>
      <c r="BP202" s="4"/>
    </row>
    <row r="203">
      <c r="A203" s="170">
        <v>181.0</v>
      </c>
      <c r="B203" s="166"/>
      <c r="C203" s="176" t="s">
        <v>614</v>
      </c>
      <c r="D203" s="267" t="s">
        <v>615</v>
      </c>
      <c r="E203" s="267" t="s">
        <v>616</v>
      </c>
      <c r="F203" s="176" t="s">
        <v>69</v>
      </c>
      <c r="G203" s="169"/>
      <c r="H203" s="170" t="s">
        <v>70</v>
      </c>
      <c r="I203" s="170" t="s">
        <v>70</v>
      </c>
      <c r="J203" s="171"/>
      <c r="K203" s="172"/>
      <c r="L203" s="173" t="s">
        <v>70</v>
      </c>
      <c r="M203" s="174"/>
      <c r="N203" s="175"/>
      <c r="O203" s="170" t="s">
        <v>70</v>
      </c>
      <c r="P203" s="176"/>
      <c r="Q203" s="171"/>
      <c r="R203" s="172"/>
      <c r="S203" s="173" t="s">
        <v>70</v>
      </c>
      <c r="T203" s="174"/>
      <c r="U203" s="175"/>
      <c r="V203" s="170" t="s">
        <v>70</v>
      </c>
      <c r="W203" s="176"/>
      <c r="X203" s="171"/>
      <c r="Y203" s="172"/>
      <c r="Z203" s="173" t="s">
        <v>70</v>
      </c>
      <c r="AA203" s="174"/>
      <c r="AB203" s="175"/>
      <c r="AC203" s="170" t="s">
        <v>70</v>
      </c>
      <c r="AD203" s="176"/>
      <c r="AE203" s="171"/>
      <c r="AF203" s="172"/>
      <c r="AG203" s="173" t="s">
        <v>70</v>
      </c>
      <c r="AH203" s="174"/>
      <c r="AI203" s="175"/>
      <c r="AJ203" s="170" t="s">
        <v>70</v>
      </c>
      <c r="AK203" s="176"/>
      <c r="AL203" s="171"/>
      <c r="AM203" s="172"/>
      <c r="AN203" s="173" t="s">
        <v>70</v>
      </c>
      <c r="AO203" s="174"/>
      <c r="AP203" s="175"/>
      <c r="AQ203" s="170" t="s">
        <v>70</v>
      </c>
      <c r="AR203" s="176" t="s">
        <v>70</v>
      </c>
      <c r="AS203" s="171"/>
      <c r="AT203" s="172"/>
      <c r="AU203" s="173" t="s">
        <v>70</v>
      </c>
      <c r="AV203" s="174"/>
      <c r="AW203" s="180"/>
      <c r="AX203" s="170" t="s">
        <v>70</v>
      </c>
      <c r="AY203" s="171"/>
      <c r="AZ203" s="171"/>
      <c r="BA203" s="172"/>
      <c r="BB203" s="173" t="s">
        <v>70</v>
      </c>
      <c r="BC203" s="174"/>
      <c r="BD203" s="4"/>
      <c r="BE203" s="4"/>
      <c r="BF203" s="4"/>
      <c r="BG203" s="4"/>
      <c r="BH203" s="4"/>
      <c r="BI203" s="4"/>
      <c r="BJ203" s="4"/>
      <c r="BK203" s="4"/>
      <c r="BL203" s="4"/>
      <c r="BM203" s="4"/>
      <c r="BN203" s="4"/>
      <c r="BO203" s="4"/>
      <c r="BP203" s="4"/>
    </row>
    <row r="204">
      <c r="A204" s="170">
        <v>182.0</v>
      </c>
      <c r="B204" s="166"/>
      <c r="C204" s="176" t="s">
        <v>614</v>
      </c>
      <c r="D204" s="267" t="s">
        <v>617</v>
      </c>
      <c r="E204" s="267" t="s">
        <v>618</v>
      </c>
      <c r="F204" s="176" t="s">
        <v>69</v>
      </c>
      <c r="G204" s="169"/>
      <c r="H204" s="184" t="s">
        <v>324</v>
      </c>
      <c r="I204" s="184" t="s">
        <v>324</v>
      </c>
      <c r="J204" s="171"/>
      <c r="K204" s="182" t="s">
        <v>619</v>
      </c>
      <c r="L204" s="173" t="s">
        <v>324</v>
      </c>
      <c r="M204" s="174"/>
      <c r="N204" s="186"/>
      <c r="O204" s="184" t="s">
        <v>324</v>
      </c>
      <c r="P204" s="176"/>
      <c r="Q204" s="171"/>
      <c r="R204" s="182" t="s">
        <v>619</v>
      </c>
      <c r="S204" s="173" t="s">
        <v>324</v>
      </c>
      <c r="T204" s="174"/>
      <c r="U204" s="175"/>
      <c r="V204" s="184" t="s">
        <v>324</v>
      </c>
      <c r="W204" s="176"/>
      <c r="X204" s="171"/>
      <c r="Y204" s="182" t="s">
        <v>619</v>
      </c>
      <c r="Z204" s="173" t="s">
        <v>324</v>
      </c>
      <c r="AA204" s="174"/>
      <c r="AB204" s="175"/>
      <c r="AC204" s="184" t="s">
        <v>324</v>
      </c>
      <c r="AD204" s="176"/>
      <c r="AE204" s="171"/>
      <c r="AF204" s="182" t="s">
        <v>619</v>
      </c>
      <c r="AG204" s="173" t="s">
        <v>324</v>
      </c>
      <c r="AH204" s="174"/>
      <c r="AI204" s="175"/>
      <c r="AJ204" s="184" t="s">
        <v>324</v>
      </c>
      <c r="AK204" s="176"/>
      <c r="AL204" s="171"/>
      <c r="AM204" s="182" t="s">
        <v>619</v>
      </c>
      <c r="AN204" s="173" t="s">
        <v>324</v>
      </c>
      <c r="AO204" s="174"/>
      <c r="AP204" s="175"/>
      <c r="AQ204" s="170" t="s">
        <v>70</v>
      </c>
      <c r="AR204" s="176" t="s">
        <v>70</v>
      </c>
      <c r="AS204" s="171"/>
      <c r="AT204" s="172"/>
      <c r="AU204" s="173" t="s">
        <v>70</v>
      </c>
      <c r="AV204" s="174"/>
      <c r="AW204" s="180"/>
      <c r="AX204" s="170" t="s">
        <v>70</v>
      </c>
      <c r="AY204" s="171"/>
      <c r="AZ204" s="171"/>
      <c r="BA204" s="172"/>
      <c r="BB204" s="173" t="s">
        <v>70</v>
      </c>
      <c r="BC204" s="174"/>
      <c r="BD204" s="4"/>
      <c r="BE204" s="4"/>
      <c r="BF204" s="4"/>
      <c r="BG204" s="4"/>
      <c r="BH204" s="4"/>
      <c r="BI204" s="4"/>
      <c r="BJ204" s="4"/>
      <c r="BK204" s="4"/>
      <c r="BL204" s="4"/>
      <c r="BM204" s="4"/>
      <c r="BN204" s="4"/>
      <c r="BO204" s="4"/>
      <c r="BP204" s="4"/>
    </row>
    <row r="205">
      <c r="A205" s="170">
        <v>183.0</v>
      </c>
      <c r="B205" s="166"/>
      <c r="C205" s="176" t="s">
        <v>614</v>
      </c>
      <c r="D205" s="267" t="s">
        <v>620</v>
      </c>
      <c r="E205" s="267" t="s">
        <v>621</v>
      </c>
      <c r="F205" s="176" t="s">
        <v>69</v>
      </c>
      <c r="G205" s="169"/>
      <c r="H205" s="170" t="s">
        <v>70</v>
      </c>
      <c r="I205" s="170" t="s">
        <v>70</v>
      </c>
      <c r="J205" s="171"/>
      <c r="K205" s="172"/>
      <c r="L205" s="173" t="s">
        <v>70</v>
      </c>
      <c r="M205" s="174"/>
      <c r="N205" s="175"/>
      <c r="O205" s="170" t="s">
        <v>70</v>
      </c>
      <c r="P205" s="176"/>
      <c r="Q205" s="171"/>
      <c r="R205" s="172"/>
      <c r="S205" s="173" t="s">
        <v>70</v>
      </c>
      <c r="T205" s="174"/>
      <c r="U205" s="175"/>
      <c r="V205" s="170" t="s">
        <v>70</v>
      </c>
      <c r="W205" s="176"/>
      <c r="X205" s="171"/>
      <c r="Y205" s="172"/>
      <c r="Z205" s="173" t="s">
        <v>70</v>
      </c>
      <c r="AA205" s="174"/>
      <c r="AB205" s="175"/>
      <c r="AC205" s="170" t="s">
        <v>70</v>
      </c>
      <c r="AD205" s="176"/>
      <c r="AE205" s="171"/>
      <c r="AF205" s="172"/>
      <c r="AG205" s="173" t="s">
        <v>70</v>
      </c>
      <c r="AH205" s="174"/>
      <c r="AI205" s="175"/>
      <c r="AJ205" s="170" t="s">
        <v>70</v>
      </c>
      <c r="AK205" s="176"/>
      <c r="AL205" s="171"/>
      <c r="AM205" s="172"/>
      <c r="AN205" s="173" t="s">
        <v>70</v>
      </c>
      <c r="AO205" s="174"/>
      <c r="AP205" s="175"/>
      <c r="AQ205" s="170" t="s">
        <v>70</v>
      </c>
      <c r="AR205" s="176" t="s">
        <v>70</v>
      </c>
      <c r="AS205" s="171"/>
      <c r="AT205" s="172"/>
      <c r="AU205" s="173" t="s">
        <v>70</v>
      </c>
      <c r="AV205" s="174"/>
      <c r="AW205" s="180"/>
      <c r="AX205" s="170" t="s">
        <v>70</v>
      </c>
      <c r="AY205" s="171"/>
      <c r="AZ205" s="171"/>
      <c r="BA205" s="172"/>
      <c r="BB205" s="173" t="s">
        <v>70</v>
      </c>
      <c r="BC205" s="174"/>
      <c r="BD205" s="4"/>
      <c r="BE205" s="4"/>
      <c r="BF205" s="4"/>
      <c r="BG205" s="4"/>
      <c r="BH205" s="4"/>
      <c r="BI205" s="4"/>
      <c r="BJ205" s="4"/>
      <c r="BK205" s="4"/>
      <c r="BL205" s="4"/>
      <c r="BM205" s="4"/>
      <c r="BN205" s="4"/>
      <c r="BO205" s="4"/>
      <c r="BP205" s="4"/>
    </row>
    <row r="206">
      <c r="A206" s="170">
        <v>184.0</v>
      </c>
      <c r="B206" s="166"/>
      <c r="C206" s="176" t="s">
        <v>530</v>
      </c>
      <c r="D206" s="267" t="s">
        <v>622</v>
      </c>
      <c r="E206" s="267" t="s">
        <v>623</v>
      </c>
      <c r="F206" s="176" t="s">
        <v>69</v>
      </c>
      <c r="G206" s="169"/>
      <c r="H206" s="170" t="s">
        <v>70</v>
      </c>
      <c r="I206" s="170" t="s">
        <v>70</v>
      </c>
      <c r="J206" s="171"/>
      <c r="K206" s="172"/>
      <c r="L206" s="173" t="s">
        <v>70</v>
      </c>
      <c r="M206" s="174"/>
      <c r="N206" s="175"/>
      <c r="O206" s="170" t="s">
        <v>70</v>
      </c>
      <c r="P206" s="176"/>
      <c r="Q206" s="171"/>
      <c r="R206" s="172"/>
      <c r="S206" s="173" t="s">
        <v>70</v>
      </c>
      <c r="T206" s="174"/>
      <c r="U206" s="175"/>
      <c r="V206" s="170" t="s">
        <v>70</v>
      </c>
      <c r="W206" s="176"/>
      <c r="X206" s="171"/>
      <c r="Y206" s="172"/>
      <c r="Z206" s="173" t="s">
        <v>70</v>
      </c>
      <c r="AA206" s="174"/>
      <c r="AB206" s="175"/>
      <c r="AC206" s="170" t="s">
        <v>70</v>
      </c>
      <c r="AD206" s="176"/>
      <c r="AE206" s="171"/>
      <c r="AF206" s="172"/>
      <c r="AG206" s="173" t="s">
        <v>70</v>
      </c>
      <c r="AH206" s="174"/>
      <c r="AI206" s="175"/>
      <c r="AJ206" s="170" t="s">
        <v>70</v>
      </c>
      <c r="AK206" s="176"/>
      <c r="AL206" s="171"/>
      <c r="AM206" s="172"/>
      <c r="AN206" s="173" t="s">
        <v>70</v>
      </c>
      <c r="AO206" s="174"/>
      <c r="AP206" s="175"/>
      <c r="AQ206" s="170" t="s">
        <v>70</v>
      </c>
      <c r="AR206" s="176" t="s">
        <v>70</v>
      </c>
      <c r="AS206" s="171"/>
      <c r="AT206" s="172"/>
      <c r="AU206" s="173" t="s">
        <v>70</v>
      </c>
      <c r="AV206" s="174"/>
      <c r="AW206" s="180"/>
      <c r="AX206" s="170" t="s">
        <v>70</v>
      </c>
      <c r="AY206" s="171"/>
      <c r="AZ206" s="171"/>
      <c r="BA206" s="172"/>
      <c r="BB206" s="173" t="s">
        <v>70</v>
      </c>
      <c r="BC206" s="174"/>
      <c r="BD206" s="4"/>
      <c r="BE206" s="4"/>
      <c r="BF206" s="4"/>
      <c r="BG206" s="4"/>
      <c r="BH206" s="4"/>
      <c r="BI206" s="4"/>
      <c r="BJ206" s="4"/>
      <c r="BK206" s="4"/>
      <c r="BL206" s="4"/>
      <c r="BM206" s="4"/>
      <c r="BN206" s="4"/>
      <c r="BO206" s="4"/>
      <c r="BP206" s="4"/>
    </row>
    <row r="207">
      <c r="A207" s="170">
        <v>185.0</v>
      </c>
      <c r="B207" s="166"/>
      <c r="C207" s="176" t="s">
        <v>533</v>
      </c>
      <c r="D207" s="267" t="s">
        <v>624</v>
      </c>
      <c r="E207" s="267" t="s">
        <v>535</v>
      </c>
      <c r="F207" s="176" t="s">
        <v>69</v>
      </c>
      <c r="G207" s="169"/>
      <c r="H207" s="170" t="s">
        <v>70</v>
      </c>
      <c r="I207" s="170" t="s">
        <v>70</v>
      </c>
      <c r="J207" s="171"/>
      <c r="K207" s="172"/>
      <c r="L207" s="173" t="s">
        <v>70</v>
      </c>
      <c r="M207" s="174"/>
      <c r="N207" s="175"/>
      <c r="O207" s="170" t="s">
        <v>70</v>
      </c>
      <c r="P207" s="176"/>
      <c r="Q207" s="171"/>
      <c r="R207" s="172"/>
      <c r="S207" s="173" t="s">
        <v>70</v>
      </c>
      <c r="T207" s="174"/>
      <c r="U207" s="175"/>
      <c r="V207" s="170" t="s">
        <v>70</v>
      </c>
      <c r="W207" s="176"/>
      <c r="X207" s="171"/>
      <c r="Y207" s="172"/>
      <c r="Z207" s="173" t="s">
        <v>70</v>
      </c>
      <c r="AA207" s="174"/>
      <c r="AB207" s="175"/>
      <c r="AC207" s="170" t="s">
        <v>70</v>
      </c>
      <c r="AD207" s="176"/>
      <c r="AE207" s="171"/>
      <c r="AF207" s="172"/>
      <c r="AG207" s="173" t="s">
        <v>70</v>
      </c>
      <c r="AH207" s="174"/>
      <c r="AI207" s="175"/>
      <c r="AJ207" s="170" t="s">
        <v>70</v>
      </c>
      <c r="AK207" s="176"/>
      <c r="AL207" s="171"/>
      <c r="AM207" s="172"/>
      <c r="AN207" s="173" t="s">
        <v>70</v>
      </c>
      <c r="AO207" s="174"/>
      <c r="AP207" s="175"/>
      <c r="AQ207" s="170" t="s">
        <v>70</v>
      </c>
      <c r="AR207" s="176" t="s">
        <v>70</v>
      </c>
      <c r="AS207" s="171"/>
      <c r="AT207" s="172"/>
      <c r="AU207" s="173" t="s">
        <v>70</v>
      </c>
      <c r="AV207" s="174"/>
      <c r="AW207" s="180"/>
      <c r="AX207" s="170" t="s">
        <v>70</v>
      </c>
      <c r="AY207" s="171"/>
      <c r="AZ207" s="171"/>
      <c r="BA207" s="172"/>
      <c r="BB207" s="173" t="s">
        <v>70</v>
      </c>
      <c r="BC207" s="174"/>
      <c r="BD207" s="4"/>
      <c r="BE207" s="4"/>
      <c r="BF207" s="4"/>
      <c r="BG207" s="4"/>
      <c r="BH207" s="4"/>
      <c r="BI207" s="4"/>
      <c r="BJ207" s="4"/>
      <c r="BK207" s="4"/>
      <c r="BL207" s="4"/>
      <c r="BM207" s="4"/>
      <c r="BN207" s="4"/>
      <c r="BO207" s="4"/>
      <c r="BP207" s="4"/>
    </row>
    <row r="208">
      <c r="A208" s="170">
        <v>186.0</v>
      </c>
      <c r="B208" s="166"/>
      <c r="C208" s="176" t="s">
        <v>536</v>
      </c>
      <c r="D208" s="267" t="s">
        <v>537</v>
      </c>
      <c r="E208" s="267" t="s">
        <v>625</v>
      </c>
      <c r="F208" s="176" t="s">
        <v>69</v>
      </c>
      <c r="G208" s="169"/>
      <c r="H208" s="170" t="s">
        <v>70</v>
      </c>
      <c r="I208" s="170" t="s">
        <v>70</v>
      </c>
      <c r="J208" s="171"/>
      <c r="K208" s="172"/>
      <c r="L208" s="173" t="s">
        <v>70</v>
      </c>
      <c r="M208" s="174"/>
      <c r="N208" s="175"/>
      <c r="O208" s="170" t="s">
        <v>70</v>
      </c>
      <c r="P208" s="176"/>
      <c r="Q208" s="171"/>
      <c r="R208" s="172"/>
      <c r="S208" s="173" t="s">
        <v>70</v>
      </c>
      <c r="T208" s="174"/>
      <c r="U208" s="175"/>
      <c r="V208" s="170" t="s">
        <v>70</v>
      </c>
      <c r="W208" s="176"/>
      <c r="X208" s="171"/>
      <c r="Y208" s="172"/>
      <c r="Z208" s="173" t="s">
        <v>70</v>
      </c>
      <c r="AA208" s="174"/>
      <c r="AB208" s="175"/>
      <c r="AC208" s="170" t="s">
        <v>70</v>
      </c>
      <c r="AD208" s="176"/>
      <c r="AE208" s="171"/>
      <c r="AF208" s="172"/>
      <c r="AG208" s="173" t="s">
        <v>70</v>
      </c>
      <c r="AH208" s="174"/>
      <c r="AI208" s="175"/>
      <c r="AJ208" s="170" t="s">
        <v>70</v>
      </c>
      <c r="AK208" s="176"/>
      <c r="AL208" s="171"/>
      <c r="AM208" s="172"/>
      <c r="AN208" s="173" t="s">
        <v>70</v>
      </c>
      <c r="AO208" s="174"/>
      <c r="AP208" s="175"/>
      <c r="AQ208" s="170" t="s">
        <v>70</v>
      </c>
      <c r="AR208" s="176" t="s">
        <v>70</v>
      </c>
      <c r="AS208" s="171"/>
      <c r="AT208" s="172"/>
      <c r="AU208" s="173" t="s">
        <v>70</v>
      </c>
      <c r="AV208" s="174"/>
      <c r="AW208" s="180"/>
      <c r="AX208" s="170" t="s">
        <v>70</v>
      </c>
      <c r="AY208" s="171"/>
      <c r="AZ208" s="171"/>
      <c r="BA208" s="172"/>
      <c r="BB208" s="173" t="s">
        <v>70</v>
      </c>
      <c r="BC208" s="174"/>
      <c r="BD208" s="4"/>
      <c r="BE208" s="4"/>
      <c r="BF208" s="4"/>
      <c r="BG208" s="4"/>
      <c r="BH208" s="4"/>
      <c r="BI208" s="4"/>
      <c r="BJ208" s="4"/>
      <c r="BK208" s="4"/>
      <c r="BL208" s="4"/>
      <c r="BM208" s="4"/>
      <c r="BN208" s="4"/>
      <c r="BO208" s="4"/>
      <c r="BP208" s="4"/>
    </row>
    <row r="209">
      <c r="A209" s="170">
        <v>187.0</v>
      </c>
      <c r="B209" s="166"/>
      <c r="C209" s="176" t="s">
        <v>536</v>
      </c>
      <c r="D209" s="267" t="s">
        <v>539</v>
      </c>
      <c r="E209" s="267" t="s">
        <v>349</v>
      </c>
      <c r="F209" s="176" t="s">
        <v>69</v>
      </c>
      <c r="G209" s="169"/>
      <c r="H209" s="170" t="s">
        <v>70</v>
      </c>
      <c r="I209" s="170" t="s">
        <v>70</v>
      </c>
      <c r="J209" s="171"/>
      <c r="K209" s="172"/>
      <c r="L209" s="173" t="s">
        <v>70</v>
      </c>
      <c r="M209" s="174"/>
      <c r="N209" s="175"/>
      <c r="O209" s="170" t="s">
        <v>70</v>
      </c>
      <c r="P209" s="176"/>
      <c r="Q209" s="171"/>
      <c r="R209" s="172"/>
      <c r="S209" s="173" t="s">
        <v>70</v>
      </c>
      <c r="T209" s="174"/>
      <c r="U209" s="175"/>
      <c r="V209" s="170" t="s">
        <v>70</v>
      </c>
      <c r="W209" s="176"/>
      <c r="X209" s="171"/>
      <c r="Y209" s="172"/>
      <c r="Z209" s="173" t="s">
        <v>70</v>
      </c>
      <c r="AA209" s="174"/>
      <c r="AB209" s="175"/>
      <c r="AC209" s="170" t="s">
        <v>70</v>
      </c>
      <c r="AD209" s="176"/>
      <c r="AE209" s="171"/>
      <c r="AF209" s="172"/>
      <c r="AG209" s="173" t="s">
        <v>70</v>
      </c>
      <c r="AH209" s="174"/>
      <c r="AI209" s="175"/>
      <c r="AJ209" s="170" t="s">
        <v>70</v>
      </c>
      <c r="AK209" s="176"/>
      <c r="AL209" s="171"/>
      <c r="AM209" s="172"/>
      <c r="AN209" s="173" t="s">
        <v>70</v>
      </c>
      <c r="AO209" s="174"/>
      <c r="AP209" s="175"/>
      <c r="AQ209" s="170" t="s">
        <v>70</v>
      </c>
      <c r="AR209" s="176" t="s">
        <v>70</v>
      </c>
      <c r="AS209" s="171"/>
      <c r="AT209" s="172"/>
      <c r="AU209" s="173" t="s">
        <v>70</v>
      </c>
      <c r="AV209" s="174"/>
      <c r="AW209" s="180"/>
      <c r="AX209" s="170" t="s">
        <v>70</v>
      </c>
      <c r="AY209" s="171"/>
      <c r="AZ209" s="171"/>
      <c r="BA209" s="172"/>
      <c r="BB209" s="173" t="s">
        <v>70</v>
      </c>
      <c r="BC209" s="174"/>
      <c r="BD209" s="4"/>
      <c r="BE209" s="4"/>
      <c r="BF209" s="4"/>
      <c r="BG209" s="4"/>
      <c r="BH209" s="4"/>
      <c r="BI209" s="4"/>
      <c r="BJ209" s="4"/>
      <c r="BK209" s="4"/>
      <c r="BL209" s="4"/>
      <c r="BM209" s="4"/>
      <c r="BN209" s="4"/>
      <c r="BO209" s="4"/>
      <c r="BP209" s="4"/>
    </row>
    <row r="210">
      <c r="A210" s="170">
        <v>188.0</v>
      </c>
      <c r="B210" s="166"/>
      <c r="C210" s="176" t="s">
        <v>536</v>
      </c>
      <c r="D210" s="267" t="s">
        <v>540</v>
      </c>
      <c r="E210" s="267" t="s">
        <v>626</v>
      </c>
      <c r="F210" s="176" t="s">
        <v>69</v>
      </c>
      <c r="G210" s="169"/>
      <c r="H210" s="170" t="s">
        <v>70</v>
      </c>
      <c r="I210" s="170" t="s">
        <v>70</v>
      </c>
      <c r="J210" s="171"/>
      <c r="K210" s="172"/>
      <c r="L210" s="173" t="s">
        <v>70</v>
      </c>
      <c r="M210" s="174"/>
      <c r="N210" s="175"/>
      <c r="O210" s="170" t="s">
        <v>70</v>
      </c>
      <c r="P210" s="176"/>
      <c r="Q210" s="171"/>
      <c r="R210" s="172"/>
      <c r="S210" s="173" t="s">
        <v>70</v>
      </c>
      <c r="T210" s="174"/>
      <c r="U210" s="175"/>
      <c r="V210" s="170" t="s">
        <v>70</v>
      </c>
      <c r="W210" s="176"/>
      <c r="X210" s="171"/>
      <c r="Y210" s="172"/>
      <c r="Z210" s="173" t="s">
        <v>70</v>
      </c>
      <c r="AA210" s="174"/>
      <c r="AB210" s="175"/>
      <c r="AC210" s="170" t="s">
        <v>70</v>
      </c>
      <c r="AD210" s="176"/>
      <c r="AE210" s="171"/>
      <c r="AF210" s="172"/>
      <c r="AG210" s="173" t="s">
        <v>70</v>
      </c>
      <c r="AH210" s="174"/>
      <c r="AI210" s="175"/>
      <c r="AJ210" s="170" t="s">
        <v>70</v>
      </c>
      <c r="AK210" s="176"/>
      <c r="AL210" s="171"/>
      <c r="AM210" s="172"/>
      <c r="AN210" s="173" t="s">
        <v>70</v>
      </c>
      <c r="AO210" s="174"/>
      <c r="AP210" s="175"/>
      <c r="AQ210" s="170" t="s">
        <v>70</v>
      </c>
      <c r="AR210" s="176" t="s">
        <v>70</v>
      </c>
      <c r="AS210" s="171"/>
      <c r="AT210" s="172"/>
      <c r="AU210" s="173" t="s">
        <v>70</v>
      </c>
      <c r="AV210" s="174"/>
      <c r="AW210" s="180"/>
      <c r="AX210" s="170" t="s">
        <v>70</v>
      </c>
      <c r="AY210" s="171"/>
      <c r="AZ210" s="171"/>
      <c r="BA210" s="172"/>
      <c r="BB210" s="173" t="s">
        <v>70</v>
      </c>
      <c r="BC210" s="174"/>
      <c r="BD210" s="4"/>
      <c r="BE210" s="4"/>
      <c r="BF210" s="4"/>
      <c r="BG210" s="4"/>
      <c r="BH210" s="4"/>
      <c r="BI210" s="4"/>
      <c r="BJ210" s="4"/>
      <c r="BK210" s="4"/>
      <c r="BL210" s="4"/>
      <c r="BM210" s="4"/>
      <c r="BN210" s="4"/>
      <c r="BO210" s="4"/>
      <c r="BP210" s="4"/>
    </row>
    <row r="211">
      <c r="A211" s="170">
        <v>189.0</v>
      </c>
      <c r="B211" s="166"/>
      <c r="C211" s="176" t="s">
        <v>542</v>
      </c>
      <c r="D211" s="267" t="s">
        <v>627</v>
      </c>
      <c r="E211" s="267" t="s">
        <v>628</v>
      </c>
      <c r="F211" s="176" t="s">
        <v>69</v>
      </c>
      <c r="G211" s="169"/>
      <c r="H211" s="170" t="s">
        <v>70</v>
      </c>
      <c r="I211" s="170" t="s">
        <v>70</v>
      </c>
      <c r="J211" s="171"/>
      <c r="K211" s="172"/>
      <c r="L211" s="173" t="s">
        <v>70</v>
      </c>
      <c r="M211" s="174"/>
      <c r="N211" s="175"/>
      <c r="O211" s="170" t="s">
        <v>70</v>
      </c>
      <c r="P211" s="176"/>
      <c r="Q211" s="171"/>
      <c r="R211" s="172"/>
      <c r="S211" s="173" t="s">
        <v>70</v>
      </c>
      <c r="T211" s="174"/>
      <c r="U211" s="175"/>
      <c r="V211" s="170" t="s">
        <v>70</v>
      </c>
      <c r="W211" s="176"/>
      <c r="X211" s="171"/>
      <c r="Y211" s="172"/>
      <c r="Z211" s="173" t="s">
        <v>70</v>
      </c>
      <c r="AA211" s="174"/>
      <c r="AB211" s="175"/>
      <c r="AC211" s="170" t="s">
        <v>70</v>
      </c>
      <c r="AD211" s="176"/>
      <c r="AE211" s="171"/>
      <c r="AF211" s="172"/>
      <c r="AG211" s="173" t="s">
        <v>70</v>
      </c>
      <c r="AH211" s="174"/>
      <c r="AI211" s="175"/>
      <c r="AJ211" s="170" t="s">
        <v>70</v>
      </c>
      <c r="AK211" s="176"/>
      <c r="AL211" s="171"/>
      <c r="AM211" s="172"/>
      <c r="AN211" s="173" t="s">
        <v>70</v>
      </c>
      <c r="AO211" s="174"/>
      <c r="AP211" s="175"/>
      <c r="AQ211" s="170" t="s">
        <v>70</v>
      </c>
      <c r="AR211" s="176" t="s">
        <v>70</v>
      </c>
      <c r="AS211" s="171"/>
      <c r="AT211" s="172"/>
      <c r="AU211" s="173" t="s">
        <v>70</v>
      </c>
      <c r="AV211" s="174"/>
      <c r="AW211" s="180"/>
      <c r="AX211" s="170" t="s">
        <v>70</v>
      </c>
      <c r="AY211" s="171"/>
      <c r="AZ211" s="171"/>
      <c r="BA211" s="172"/>
      <c r="BB211" s="173" t="s">
        <v>70</v>
      </c>
      <c r="BC211" s="174"/>
      <c r="BD211" s="4"/>
      <c r="BE211" s="4"/>
      <c r="BF211" s="4"/>
      <c r="BG211" s="4"/>
      <c r="BH211" s="4"/>
      <c r="BI211" s="4"/>
      <c r="BJ211" s="4"/>
      <c r="BK211" s="4"/>
      <c r="BL211" s="4"/>
      <c r="BM211" s="4"/>
      <c r="BN211" s="4"/>
      <c r="BO211" s="4"/>
      <c r="BP211" s="4"/>
    </row>
    <row r="212">
      <c r="A212" s="170">
        <v>190.0</v>
      </c>
      <c r="B212" s="166"/>
      <c r="C212" s="176" t="s">
        <v>545</v>
      </c>
      <c r="D212" s="267" t="s">
        <v>629</v>
      </c>
      <c r="E212" s="267" t="s">
        <v>630</v>
      </c>
      <c r="F212" s="176" t="s">
        <v>69</v>
      </c>
      <c r="G212" s="169"/>
      <c r="H212" s="170" t="s">
        <v>70</v>
      </c>
      <c r="I212" s="170" t="s">
        <v>70</v>
      </c>
      <c r="J212" s="171"/>
      <c r="K212" s="172"/>
      <c r="L212" s="173" t="s">
        <v>70</v>
      </c>
      <c r="M212" s="174"/>
      <c r="N212" s="175"/>
      <c r="O212" s="170" t="s">
        <v>70</v>
      </c>
      <c r="P212" s="176"/>
      <c r="Q212" s="171"/>
      <c r="R212" s="172"/>
      <c r="S212" s="173" t="s">
        <v>70</v>
      </c>
      <c r="T212" s="174"/>
      <c r="U212" s="175"/>
      <c r="V212" s="170" t="s">
        <v>70</v>
      </c>
      <c r="W212" s="176"/>
      <c r="X212" s="171"/>
      <c r="Y212" s="172"/>
      <c r="Z212" s="173" t="s">
        <v>70</v>
      </c>
      <c r="AA212" s="174"/>
      <c r="AB212" s="175"/>
      <c r="AC212" s="170" t="s">
        <v>70</v>
      </c>
      <c r="AD212" s="176"/>
      <c r="AE212" s="171"/>
      <c r="AF212" s="172"/>
      <c r="AG212" s="173" t="s">
        <v>70</v>
      </c>
      <c r="AH212" s="174"/>
      <c r="AI212" s="175"/>
      <c r="AJ212" s="170" t="s">
        <v>70</v>
      </c>
      <c r="AK212" s="176"/>
      <c r="AL212" s="171"/>
      <c r="AM212" s="172"/>
      <c r="AN212" s="173" t="s">
        <v>70</v>
      </c>
      <c r="AO212" s="174"/>
      <c r="AP212" s="175"/>
      <c r="AQ212" s="170" t="s">
        <v>70</v>
      </c>
      <c r="AR212" s="176" t="s">
        <v>70</v>
      </c>
      <c r="AS212" s="171"/>
      <c r="AT212" s="172"/>
      <c r="AU212" s="173" t="s">
        <v>70</v>
      </c>
      <c r="AV212" s="174"/>
      <c r="AW212" s="180"/>
      <c r="AX212" s="170" t="s">
        <v>70</v>
      </c>
      <c r="AY212" s="171"/>
      <c r="AZ212" s="171"/>
      <c r="BA212" s="172"/>
      <c r="BB212" s="173" t="s">
        <v>70</v>
      </c>
      <c r="BC212" s="174"/>
      <c r="BD212" s="4"/>
      <c r="BE212" s="4"/>
      <c r="BF212" s="4"/>
      <c r="BG212" s="4"/>
      <c r="BH212" s="4"/>
      <c r="BI212" s="4"/>
      <c r="BJ212" s="4"/>
      <c r="BK212" s="4"/>
      <c r="BL212" s="4"/>
      <c r="BM212" s="4"/>
      <c r="BN212" s="4"/>
      <c r="BO212" s="4"/>
      <c r="BP212" s="4"/>
    </row>
    <row r="213">
      <c r="A213" s="170">
        <v>191.0</v>
      </c>
      <c r="B213" s="166"/>
      <c r="C213" s="176" t="s">
        <v>548</v>
      </c>
      <c r="D213" s="267" t="s">
        <v>631</v>
      </c>
      <c r="E213" s="267" t="s">
        <v>550</v>
      </c>
      <c r="F213" s="176" t="s">
        <v>69</v>
      </c>
      <c r="G213" s="169"/>
      <c r="H213" s="170" t="s">
        <v>70</v>
      </c>
      <c r="I213" s="170" t="s">
        <v>70</v>
      </c>
      <c r="J213" s="171"/>
      <c r="K213" s="172"/>
      <c r="L213" s="173" t="s">
        <v>70</v>
      </c>
      <c r="M213" s="174"/>
      <c r="N213" s="175"/>
      <c r="O213" s="170" t="s">
        <v>70</v>
      </c>
      <c r="P213" s="176"/>
      <c r="Q213" s="171"/>
      <c r="R213" s="172"/>
      <c r="S213" s="173" t="s">
        <v>70</v>
      </c>
      <c r="T213" s="174"/>
      <c r="U213" s="175"/>
      <c r="V213" s="170" t="s">
        <v>70</v>
      </c>
      <c r="W213" s="176"/>
      <c r="X213" s="171"/>
      <c r="Y213" s="172"/>
      <c r="Z213" s="173" t="s">
        <v>70</v>
      </c>
      <c r="AA213" s="174"/>
      <c r="AB213" s="175"/>
      <c r="AC213" s="170" t="s">
        <v>70</v>
      </c>
      <c r="AD213" s="176"/>
      <c r="AE213" s="171"/>
      <c r="AF213" s="172"/>
      <c r="AG213" s="173" t="s">
        <v>70</v>
      </c>
      <c r="AH213" s="174"/>
      <c r="AI213" s="175"/>
      <c r="AJ213" s="170" t="s">
        <v>70</v>
      </c>
      <c r="AK213" s="176"/>
      <c r="AL213" s="171"/>
      <c r="AM213" s="172"/>
      <c r="AN213" s="173" t="s">
        <v>70</v>
      </c>
      <c r="AO213" s="174"/>
      <c r="AP213" s="175"/>
      <c r="AQ213" s="170" t="s">
        <v>70</v>
      </c>
      <c r="AR213" s="176" t="s">
        <v>70</v>
      </c>
      <c r="AS213" s="171"/>
      <c r="AT213" s="172"/>
      <c r="AU213" s="173" t="s">
        <v>70</v>
      </c>
      <c r="AV213" s="174"/>
      <c r="AW213" s="180"/>
      <c r="AX213" s="170" t="s">
        <v>70</v>
      </c>
      <c r="AY213" s="171"/>
      <c r="AZ213" s="171"/>
      <c r="BA213" s="172"/>
      <c r="BB213" s="173" t="s">
        <v>70</v>
      </c>
      <c r="BC213" s="174"/>
      <c r="BD213" s="4"/>
      <c r="BE213" s="4"/>
      <c r="BF213" s="4"/>
      <c r="BG213" s="4"/>
      <c r="BH213" s="4"/>
      <c r="BI213" s="4"/>
      <c r="BJ213" s="4"/>
      <c r="BK213" s="4"/>
      <c r="BL213" s="4"/>
      <c r="BM213" s="4"/>
      <c r="BN213" s="4"/>
      <c r="BO213" s="4"/>
      <c r="BP213" s="4"/>
    </row>
    <row r="214">
      <c r="A214" s="170">
        <v>192.0</v>
      </c>
      <c r="B214" s="166"/>
      <c r="C214" s="176" t="s">
        <v>548</v>
      </c>
      <c r="D214" s="267" t="s">
        <v>632</v>
      </c>
      <c r="E214" s="267" t="s">
        <v>552</v>
      </c>
      <c r="F214" s="176" t="s">
        <v>69</v>
      </c>
      <c r="G214" s="169"/>
      <c r="H214" s="170" t="s">
        <v>70</v>
      </c>
      <c r="I214" s="170" t="s">
        <v>70</v>
      </c>
      <c r="J214" s="171"/>
      <c r="K214" s="172"/>
      <c r="L214" s="173" t="s">
        <v>70</v>
      </c>
      <c r="M214" s="174"/>
      <c r="N214" s="175"/>
      <c r="O214" s="170" t="s">
        <v>70</v>
      </c>
      <c r="P214" s="176"/>
      <c r="Q214" s="171"/>
      <c r="R214" s="172"/>
      <c r="S214" s="173" t="s">
        <v>70</v>
      </c>
      <c r="T214" s="174"/>
      <c r="U214" s="175"/>
      <c r="V214" s="170" t="s">
        <v>70</v>
      </c>
      <c r="W214" s="176"/>
      <c r="X214" s="171"/>
      <c r="Y214" s="172"/>
      <c r="Z214" s="173" t="s">
        <v>70</v>
      </c>
      <c r="AA214" s="174"/>
      <c r="AB214" s="175"/>
      <c r="AC214" s="170" t="s">
        <v>70</v>
      </c>
      <c r="AD214" s="176"/>
      <c r="AE214" s="171"/>
      <c r="AF214" s="172"/>
      <c r="AG214" s="173" t="s">
        <v>70</v>
      </c>
      <c r="AH214" s="174"/>
      <c r="AI214" s="175"/>
      <c r="AJ214" s="170" t="s">
        <v>70</v>
      </c>
      <c r="AK214" s="176"/>
      <c r="AL214" s="171"/>
      <c r="AM214" s="172"/>
      <c r="AN214" s="173" t="s">
        <v>70</v>
      </c>
      <c r="AO214" s="174"/>
      <c r="AP214" s="175"/>
      <c r="AQ214" s="170" t="s">
        <v>70</v>
      </c>
      <c r="AR214" s="176" t="s">
        <v>70</v>
      </c>
      <c r="AS214" s="171"/>
      <c r="AT214" s="172"/>
      <c r="AU214" s="173" t="s">
        <v>70</v>
      </c>
      <c r="AV214" s="174"/>
      <c r="AW214" s="180"/>
      <c r="AX214" s="170" t="s">
        <v>70</v>
      </c>
      <c r="AY214" s="171"/>
      <c r="AZ214" s="171"/>
      <c r="BA214" s="172"/>
      <c r="BB214" s="173" t="s">
        <v>70</v>
      </c>
      <c r="BC214" s="174"/>
      <c r="BD214" s="4"/>
      <c r="BE214" s="4"/>
      <c r="BF214" s="4"/>
      <c r="BG214" s="4"/>
      <c r="BH214" s="4"/>
      <c r="BI214" s="4"/>
      <c r="BJ214" s="4"/>
      <c r="BK214" s="4"/>
      <c r="BL214" s="4"/>
      <c r="BM214" s="4"/>
      <c r="BN214" s="4"/>
      <c r="BO214" s="4"/>
      <c r="BP214" s="4"/>
    </row>
    <row r="215">
      <c r="A215" s="170">
        <v>193.0</v>
      </c>
      <c r="B215" s="166"/>
      <c r="C215" s="176" t="s">
        <v>548</v>
      </c>
      <c r="D215" s="267" t="s">
        <v>633</v>
      </c>
      <c r="E215" s="267" t="s">
        <v>625</v>
      </c>
      <c r="F215" s="176" t="s">
        <v>69</v>
      </c>
      <c r="G215" s="169"/>
      <c r="H215" s="170" t="s">
        <v>70</v>
      </c>
      <c r="I215" s="170" t="s">
        <v>70</v>
      </c>
      <c r="J215" s="171"/>
      <c r="K215" s="182"/>
      <c r="L215" s="173" t="s">
        <v>70</v>
      </c>
      <c r="M215" s="269"/>
      <c r="N215" s="175"/>
      <c r="O215" s="170" t="s">
        <v>70</v>
      </c>
      <c r="P215" s="176"/>
      <c r="Q215" s="171"/>
      <c r="R215" s="182"/>
      <c r="S215" s="173" t="s">
        <v>70</v>
      </c>
      <c r="T215" s="269"/>
      <c r="U215" s="175"/>
      <c r="V215" s="170" t="s">
        <v>70</v>
      </c>
      <c r="W215" s="176"/>
      <c r="X215" s="171"/>
      <c r="Y215" s="182"/>
      <c r="Z215" s="173" t="s">
        <v>70</v>
      </c>
      <c r="AA215" s="269"/>
      <c r="AB215" s="175"/>
      <c r="AC215" s="170" t="s">
        <v>70</v>
      </c>
      <c r="AD215" s="176"/>
      <c r="AE215" s="171"/>
      <c r="AF215" s="182"/>
      <c r="AG215" s="173" t="s">
        <v>70</v>
      </c>
      <c r="AH215" s="269"/>
      <c r="AI215" s="175"/>
      <c r="AJ215" s="170" t="s">
        <v>70</v>
      </c>
      <c r="AK215" s="176"/>
      <c r="AL215" s="171"/>
      <c r="AM215" s="182"/>
      <c r="AN215" s="173" t="s">
        <v>70</v>
      </c>
      <c r="AO215" s="269"/>
      <c r="AP215" s="175"/>
      <c r="AQ215" s="170" t="s">
        <v>70</v>
      </c>
      <c r="AR215" s="176" t="s">
        <v>70</v>
      </c>
      <c r="AS215" s="171"/>
      <c r="AT215" s="182"/>
      <c r="AU215" s="173" t="s">
        <v>70</v>
      </c>
      <c r="AV215" s="269"/>
      <c r="AW215" s="268"/>
      <c r="AX215" s="170" t="s">
        <v>149</v>
      </c>
      <c r="AY215" s="171"/>
      <c r="AZ215" s="171"/>
      <c r="BA215" s="182" t="s">
        <v>554</v>
      </c>
      <c r="BB215" s="173" t="s">
        <v>149</v>
      </c>
      <c r="BC215" s="269" t="s">
        <v>555</v>
      </c>
      <c r="BD215" s="4"/>
      <c r="BE215" s="4"/>
      <c r="BF215" s="4"/>
      <c r="BG215" s="4"/>
      <c r="BH215" s="4"/>
      <c r="BI215" s="4"/>
      <c r="BJ215" s="4"/>
      <c r="BK215" s="4"/>
      <c r="BL215" s="4"/>
      <c r="BM215" s="4"/>
      <c r="BN215" s="4"/>
      <c r="BO215" s="4"/>
      <c r="BP215" s="4"/>
    </row>
    <row r="216">
      <c r="A216" s="170">
        <v>194.0</v>
      </c>
      <c r="B216" s="166"/>
      <c r="C216" s="176" t="s">
        <v>559</v>
      </c>
      <c r="D216" s="267" t="s">
        <v>634</v>
      </c>
      <c r="E216" s="267" t="s">
        <v>604</v>
      </c>
      <c r="F216" s="176" t="s">
        <v>69</v>
      </c>
      <c r="G216" s="169"/>
      <c r="H216" s="170" t="s">
        <v>70</v>
      </c>
      <c r="I216" s="170" t="s">
        <v>70</v>
      </c>
      <c r="J216" s="171"/>
      <c r="K216" s="172"/>
      <c r="L216" s="173" t="s">
        <v>70</v>
      </c>
      <c r="M216" s="174"/>
      <c r="N216" s="175"/>
      <c r="O216" s="170" t="s">
        <v>70</v>
      </c>
      <c r="P216" s="176"/>
      <c r="Q216" s="171"/>
      <c r="R216" s="172"/>
      <c r="S216" s="173" t="s">
        <v>70</v>
      </c>
      <c r="T216" s="174"/>
      <c r="U216" s="175"/>
      <c r="V216" s="170" t="s">
        <v>70</v>
      </c>
      <c r="W216" s="176"/>
      <c r="X216" s="171"/>
      <c r="Y216" s="172"/>
      <c r="Z216" s="173" t="s">
        <v>70</v>
      </c>
      <c r="AA216" s="174"/>
      <c r="AB216" s="175"/>
      <c r="AC216" s="170" t="s">
        <v>70</v>
      </c>
      <c r="AD216" s="176"/>
      <c r="AE216" s="171"/>
      <c r="AF216" s="172"/>
      <c r="AG216" s="173" t="s">
        <v>70</v>
      </c>
      <c r="AH216" s="174"/>
      <c r="AI216" s="175"/>
      <c r="AJ216" s="170" t="s">
        <v>70</v>
      </c>
      <c r="AK216" s="176"/>
      <c r="AL216" s="171"/>
      <c r="AM216" s="172"/>
      <c r="AN216" s="173" t="s">
        <v>70</v>
      </c>
      <c r="AO216" s="174"/>
      <c r="AP216" s="175"/>
      <c r="AQ216" s="170" t="s">
        <v>70</v>
      </c>
      <c r="AR216" s="176" t="s">
        <v>70</v>
      </c>
      <c r="AS216" s="171"/>
      <c r="AT216" s="172"/>
      <c r="AU216" s="173" t="s">
        <v>70</v>
      </c>
      <c r="AV216" s="174"/>
      <c r="AW216" s="180"/>
      <c r="AX216" s="170" t="s">
        <v>70</v>
      </c>
      <c r="AY216" s="171"/>
      <c r="AZ216" s="171"/>
      <c r="BA216" s="172"/>
      <c r="BB216" s="173" t="s">
        <v>70</v>
      </c>
      <c r="BC216" s="174"/>
      <c r="BD216" s="4"/>
      <c r="BE216" s="4"/>
      <c r="BF216" s="4"/>
      <c r="BG216" s="4"/>
      <c r="BH216" s="4"/>
      <c r="BI216" s="4"/>
      <c r="BJ216" s="4"/>
      <c r="BK216" s="4"/>
      <c r="BL216" s="4"/>
      <c r="BM216" s="4"/>
      <c r="BN216" s="4"/>
      <c r="BO216" s="4"/>
      <c r="BP216" s="4"/>
    </row>
    <row r="217">
      <c r="A217" s="170">
        <v>195.0</v>
      </c>
      <c r="B217" s="166"/>
      <c r="C217" s="176" t="s">
        <v>562</v>
      </c>
      <c r="D217" s="267" t="s">
        <v>635</v>
      </c>
      <c r="E217" s="267" t="s">
        <v>564</v>
      </c>
      <c r="F217" s="176" t="s">
        <v>69</v>
      </c>
      <c r="G217" s="169"/>
      <c r="H217" s="170" t="s">
        <v>70</v>
      </c>
      <c r="I217" s="170" t="s">
        <v>70</v>
      </c>
      <c r="J217" s="171"/>
      <c r="K217" s="172"/>
      <c r="L217" s="173" t="s">
        <v>70</v>
      </c>
      <c r="M217" s="174"/>
      <c r="N217" s="175"/>
      <c r="O217" s="170" t="s">
        <v>70</v>
      </c>
      <c r="P217" s="176"/>
      <c r="Q217" s="171"/>
      <c r="R217" s="172"/>
      <c r="S217" s="173" t="s">
        <v>70</v>
      </c>
      <c r="T217" s="174"/>
      <c r="U217" s="175"/>
      <c r="V217" s="170" t="s">
        <v>70</v>
      </c>
      <c r="W217" s="176"/>
      <c r="X217" s="171"/>
      <c r="Y217" s="172"/>
      <c r="Z217" s="173" t="s">
        <v>70</v>
      </c>
      <c r="AA217" s="174"/>
      <c r="AB217" s="175"/>
      <c r="AC217" s="170" t="s">
        <v>70</v>
      </c>
      <c r="AD217" s="176"/>
      <c r="AE217" s="171"/>
      <c r="AF217" s="172"/>
      <c r="AG217" s="173" t="s">
        <v>70</v>
      </c>
      <c r="AH217" s="174"/>
      <c r="AI217" s="175"/>
      <c r="AJ217" s="170" t="s">
        <v>70</v>
      </c>
      <c r="AK217" s="176"/>
      <c r="AL217" s="171"/>
      <c r="AM217" s="172"/>
      <c r="AN217" s="173" t="s">
        <v>70</v>
      </c>
      <c r="AO217" s="174"/>
      <c r="AP217" s="175"/>
      <c r="AQ217" s="170" t="s">
        <v>70</v>
      </c>
      <c r="AR217" s="176" t="s">
        <v>70</v>
      </c>
      <c r="AS217" s="171"/>
      <c r="AT217" s="172"/>
      <c r="AU217" s="173" t="s">
        <v>70</v>
      </c>
      <c r="AV217" s="174"/>
      <c r="AW217" s="180"/>
      <c r="AX217" s="170" t="s">
        <v>70</v>
      </c>
      <c r="AY217" s="171"/>
      <c r="AZ217" s="171"/>
      <c r="BA217" s="172"/>
      <c r="BB217" s="173" t="s">
        <v>70</v>
      </c>
      <c r="BC217" s="174"/>
      <c r="BD217" s="4"/>
      <c r="BE217" s="4"/>
      <c r="BF217" s="4"/>
      <c r="BG217" s="4"/>
      <c r="BH217" s="4"/>
      <c r="BI217" s="4"/>
      <c r="BJ217" s="4"/>
      <c r="BK217" s="4"/>
      <c r="BL217" s="4"/>
      <c r="BM217" s="4"/>
      <c r="BN217" s="4"/>
      <c r="BO217" s="4"/>
      <c r="BP217" s="4"/>
    </row>
    <row r="218">
      <c r="A218" s="170">
        <v>196.0</v>
      </c>
      <c r="B218" s="166"/>
      <c r="C218" s="176" t="s">
        <v>565</v>
      </c>
      <c r="D218" s="267" t="s">
        <v>635</v>
      </c>
      <c r="E218" s="267" t="s">
        <v>605</v>
      </c>
      <c r="F218" s="176" t="s">
        <v>69</v>
      </c>
      <c r="G218" s="169"/>
      <c r="H218" s="170" t="s">
        <v>70</v>
      </c>
      <c r="I218" s="170" t="s">
        <v>70</v>
      </c>
      <c r="J218" s="171"/>
      <c r="K218" s="172"/>
      <c r="L218" s="173" t="s">
        <v>70</v>
      </c>
      <c r="M218" s="174"/>
      <c r="N218" s="175"/>
      <c r="O218" s="170" t="s">
        <v>70</v>
      </c>
      <c r="P218" s="176"/>
      <c r="Q218" s="171"/>
      <c r="R218" s="172"/>
      <c r="S218" s="173" t="s">
        <v>70</v>
      </c>
      <c r="T218" s="174"/>
      <c r="U218" s="175"/>
      <c r="V218" s="170" t="s">
        <v>70</v>
      </c>
      <c r="W218" s="176"/>
      <c r="X218" s="171"/>
      <c r="Y218" s="172"/>
      <c r="Z218" s="173" t="s">
        <v>70</v>
      </c>
      <c r="AA218" s="174"/>
      <c r="AB218" s="175"/>
      <c r="AC218" s="170" t="s">
        <v>70</v>
      </c>
      <c r="AD218" s="176"/>
      <c r="AE218" s="171"/>
      <c r="AF218" s="172"/>
      <c r="AG218" s="173" t="s">
        <v>70</v>
      </c>
      <c r="AH218" s="174"/>
      <c r="AI218" s="175"/>
      <c r="AJ218" s="170" t="s">
        <v>70</v>
      </c>
      <c r="AK218" s="176"/>
      <c r="AL218" s="171"/>
      <c r="AM218" s="172"/>
      <c r="AN218" s="173" t="s">
        <v>70</v>
      </c>
      <c r="AO218" s="174"/>
      <c r="AP218" s="175"/>
      <c r="AQ218" s="170" t="s">
        <v>70</v>
      </c>
      <c r="AR218" s="176" t="s">
        <v>70</v>
      </c>
      <c r="AS218" s="171"/>
      <c r="AT218" s="172"/>
      <c r="AU218" s="173" t="s">
        <v>70</v>
      </c>
      <c r="AV218" s="174"/>
      <c r="AW218" s="180"/>
      <c r="AX218" s="170" t="s">
        <v>70</v>
      </c>
      <c r="AY218" s="171"/>
      <c r="AZ218" s="171"/>
      <c r="BA218" s="172"/>
      <c r="BB218" s="173" t="s">
        <v>70</v>
      </c>
      <c r="BC218" s="174"/>
      <c r="BD218" s="4"/>
      <c r="BE218" s="4"/>
      <c r="BF218" s="4"/>
      <c r="BG218" s="4"/>
      <c r="BH218" s="4"/>
      <c r="BI218" s="4"/>
      <c r="BJ218" s="4"/>
      <c r="BK218" s="4"/>
      <c r="BL218" s="4"/>
      <c r="BM218" s="4"/>
      <c r="BN218" s="4"/>
      <c r="BO218" s="4"/>
      <c r="BP218" s="4"/>
    </row>
    <row r="219">
      <c r="A219" s="170">
        <v>197.0</v>
      </c>
      <c r="B219" s="166"/>
      <c r="C219" s="176" t="s">
        <v>565</v>
      </c>
      <c r="D219" s="267" t="s">
        <v>606</v>
      </c>
      <c r="E219" s="267" t="s">
        <v>607</v>
      </c>
      <c r="F219" s="176" t="s">
        <v>69</v>
      </c>
      <c r="G219" s="169"/>
      <c r="H219" s="170" t="s">
        <v>70</v>
      </c>
      <c r="I219" s="170" t="s">
        <v>70</v>
      </c>
      <c r="J219" s="171"/>
      <c r="K219" s="172"/>
      <c r="L219" s="173" t="s">
        <v>70</v>
      </c>
      <c r="M219" s="174"/>
      <c r="N219" s="175"/>
      <c r="O219" s="170" t="s">
        <v>70</v>
      </c>
      <c r="P219" s="176"/>
      <c r="Q219" s="171"/>
      <c r="R219" s="172"/>
      <c r="S219" s="173" t="s">
        <v>70</v>
      </c>
      <c r="T219" s="174"/>
      <c r="U219" s="175"/>
      <c r="V219" s="170" t="s">
        <v>70</v>
      </c>
      <c r="W219" s="176"/>
      <c r="X219" s="171"/>
      <c r="Y219" s="172"/>
      <c r="Z219" s="173" t="s">
        <v>70</v>
      </c>
      <c r="AA219" s="174"/>
      <c r="AB219" s="175"/>
      <c r="AC219" s="170" t="s">
        <v>70</v>
      </c>
      <c r="AD219" s="176"/>
      <c r="AE219" s="171"/>
      <c r="AF219" s="172"/>
      <c r="AG219" s="173" t="s">
        <v>70</v>
      </c>
      <c r="AH219" s="174"/>
      <c r="AI219" s="175"/>
      <c r="AJ219" s="170" t="s">
        <v>70</v>
      </c>
      <c r="AK219" s="176"/>
      <c r="AL219" s="171"/>
      <c r="AM219" s="172"/>
      <c r="AN219" s="173" t="s">
        <v>70</v>
      </c>
      <c r="AO219" s="174"/>
      <c r="AP219" s="175"/>
      <c r="AQ219" s="170" t="s">
        <v>70</v>
      </c>
      <c r="AR219" s="176" t="s">
        <v>70</v>
      </c>
      <c r="AS219" s="171"/>
      <c r="AT219" s="172"/>
      <c r="AU219" s="173" t="s">
        <v>70</v>
      </c>
      <c r="AV219" s="174"/>
      <c r="AW219" s="180"/>
      <c r="AX219" s="170" t="s">
        <v>70</v>
      </c>
      <c r="AY219" s="171"/>
      <c r="AZ219" s="171"/>
      <c r="BA219" s="172"/>
      <c r="BB219" s="173" t="s">
        <v>70</v>
      </c>
      <c r="BC219" s="174"/>
      <c r="BD219" s="4"/>
      <c r="BE219" s="4"/>
      <c r="BF219" s="4"/>
      <c r="BG219" s="4"/>
      <c r="BH219" s="4"/>
      <c r="BI219" s="4"/>
      <c r="BJ219" s="4"/>
      <c r="BK219" s="4"/>
      <c r="BL219" s="4"/>
      <c r="BM219" s="4"/>
      <c r="BN219" s="4"/>
      <c r="BO219" s="4"/>
      <c r="BP219" s="4"/>
    </row>
    <row r="220">
      <c r="A220" s="170">
        <v>198.0</v>
      </c>
      <c r="B220" s="166"/>
      <c r="C220" s="176" t="s">
        <v>572</v>
      </c>
      <c r="D220" s="267" t="s">
        <v>573</v>
      </c>
      <c r="E220" s="267" t="s">
        <v>574</v>
      </c>
      <c r="F220" s="176" t="s">
        <v>69</v>
      </c>
      <c r="G220" s="169"/>
      <c r="H220" s="170" t="s">
        <v>70</v>
      </c>
      <c r="I220" s="170" t="s">
        <v>70</v>
      </c>
      <c r="J220" s="171"/>
      <c r="K220" s="172"/>
      <c r="L220" s="173" t="s">
        <v>70</v>
      </c>
      <c r="M220" s="174"/>
      <c r="N220" s="175"/>
      <c r="O220" s="170" t="s">
        <v>70</v>
      </c>
      <c r="P220" s="176"/>
      <c r="Q220" s="171"/>
      <c r="R220" s="172"/>
      <c r="S220" s="173" t="s">
        <v>70</v>
      </c>
      <c r="T220" s="174"/>
      <c r="U220" s="175"/>
      <c r="V220" s="170" t="s">
        <v>70</v>
      </c>
      <c r="W220" s="176"/>
      <c r="X220" s="171"/>
      <c r="Y220" s="172"/>
      <c r="Z220" s="173" t="s">
        <v>70</v>
      </c>
      <c r="AA220" s="174"/>
      <c r="AB220" s="175"/>
      <c r="AC220" s="170" t="s">
        <v>70</v>
      </c>
      <c r="AD220" s="176"/>
      <c r="AE220" s="171"/>
      <c r="AF220" s="172"/>
      <c r="AG220" s="173" t="s">
        <v>70</v>
      </c>
      <c r="AH220" s="174"/>
      <c r="AI220" s="175"/>
      <c r="AJ220" s="170" t="s">
        <v>70</v>
      </c>
      <c r="AK220" s="176"/>
      <c r="AL220" s="171"/>
      <c r="AM220" s="172"/>
      <c r="AN220" s="173" t="s">
        <v>70</v>
      </c>
      <c r="AO220" s="174"/>
      <c r="AP220" s="175"/>
      <c r="AQ220" s="170" t="s">
        <v>70</v>
      </c>
      <c r="AR220" s="176" t="s">
        <v>70</v>
      </c>
      <c r="AS220" s="171"/>
      <c r="AT220" s="172"/>
      <c r="AU220" s="173" t="s">
        <v>70</v>
      </c>
      <c r="AV220" s="174"/>
      <c r="AW220" s="180"/>
      <c r="AX220" s="170" t="s">
        <v>70</v>
      </c>
      <c r="AY220" s="171"/>
      <c r="AZ220" s="171"/>
      <c r="BA220" s="172"/>
      <c r="BB220" s="173" t="s">
        <v>70</v>
      </c>
      <c r="BC220" s="174"/>
      <c r="BD220" s="4"/>
      <c r="BE220" s="4"/>
      <c r="BF220" s="4"/>
      <c r="BG220" s="4"/>
      <c r="BH220" s="4"/>
      <c r="BI220" s="4"/>
      <c r="BJ220" s="4"/>
      <c r="BK220" s="4"/>
      <c r="BL220" s="4"/>
      <c r="BM220" s="4"/>
      <c r="BN220" s="4"/>
      <c r="BO220" s="4"/>
      <c r="BP220" s="4"/>
    </row>
    <row r="221">
      <c r="A221" s="170">
        <v>199.0</v>
      </c>
      <c r="B221" s="166"/>
      <c r="C221" s="176" t="s">
        <v>575</v>
      </c>
      <c r="D221" s="267" t="s">
        <v>576</v>
      </c>
      <c r="E221" s="267" t="s">
        <v>577</v>
      </c>
      <c r="F221" s="176" t="s">
        <v>69</v>
      </c>
      <c r="G221" s="169"/>
      <c r="H221" s="170" t="s">
        <v>70</v>
      </c>
      <c r="I221" s="170" t="s">
        <v>70</v>
      </c>
      <c r="J221" s="171"/>
      <c r="K221" s="172"/>
      <c r="L221" s="173" t="s">
        <v>70</v>
      </c>
      <c r="M221" s="174"/>
      <c r="N221" s="175"/>
      <c r="O221" s="170" t="s">
        <v>70</v>
      </c>
      <c r="P221" s="176"/>
      <c r="Q221" s="171"/>
      <c r="R221" s="172"/>
      <c r="S221" s="173" t="s">
        <v>70</v>
      </c>
      <c r="T221" s="174"/>
      <c r="U221" s="175"/>
      <c r="V221" s="170" t="s">
        <v>70</v>
      </c>
      <c r="W221" s="176"/>
      <c r="X221" s="171"/>
      <c r="Y221" s="172"/>
      <c r="Z221" s="173" t="s">
        <v>70</v>
      </c>
      <c r="AA221" s="174"/>
      <c r="AB221" s="175"/>
      <c r="AC221" s="170" t="s">
        <v>70</v>
      </c>
      <c r="AD221" s="176"/>
      <c r="AE221" s="171"/>
      <c r="AF221" s="172"/>
      <c r="AG221" s="173" t="s">
        <v>70</v>
      </c>
      <c r="AH221" s="174"/>
      <c r="AI221" s="175"/>
      <c r="AJ221" s="170" t="s">
        <v>70</v>
      </c>
      <c r="AK221" s="176"/>
      <c r="AL221" s="171"/>
      <c r="AM221" s="172"/>
      <c r="AN221" s="173" t="s">
        <v>70</v>
      </c>
      <c r="AO221" s="174"/>
      <c r="AP221" s="175"/>
      <c r="AQ221" s="170" t="s">
        <v>70</v>
      </c>
      <c r="AR221" s="176" t="s">
        <v>70</v>
      </c>
      <c r="AS221" s="171"/>
      <c r="AT221" s="172"/>
      <c r="AU221" s="173" t="s">
        <v>70</v>
      </c>
      <c r="AV221" s="174"/>
      <c r="AW221" s="180"/>
      <c r="AX221" s="170" t="s">
        <v>70</v>
      </c>
      <c r="AY221" s="171"/>
      <c r="AZ221" s="171"/>
      <c r="BA221" s="172"/>
      <c r="BB221" s="173" t="s">
        <v>70</v>
      </c>
      <c r="BC221" s="174"/>
      <c r="BD221" s="4"/>
      <c r="BE221" s="4"/>
      <c r="BF221" s="4"/>
      <c r="BG221" s="4"/>
      <c r="BH221" s="4"/>
      <c r="BI221" s="4"/>
      <c r="BJ221" s="4"/>
      <c r="BK221" s="4"/>
      <c r="BL221" s="4"/>
      <c r="BM221" s="4"/>
      <c r="BN221" s="4"/>
      <c r="BO221" s="4"/>
      <c r="BP221" s="4"/>
    </row>
    <row r="222">
      <c r="A222" s="193">
        <v>200.0</v>
      </c>
      <c r="B222" s="244"/>
      <c r="C222" s="191" t="s">
        <v>578</v>
      </c>
      <c r="D222" s="270" t="s">
        <v>579</v>
      </c>
      <c r="E222" s="270" t="s">
        <v>580</v>
      </c>
      <c r="F222" s="191" t="s">
        <v>69</v>
      </c>
      <c r="G222" s="226"/>
      <c r="H222" s="193" t="s">
        <v>70</v>
      </c>
      <c r="I222" s="193" t="s">
        <v>70</v>
      </c>
      <c r="J222" s="194"/>
      <c r="K222" s="195"/>
      <c r="L222" s="227" t="s">
        <v>70</v>
      </c>
      <c r="M222" s="197"/>
      <c r="N222" s="198"/>
      <c r="O222" s="193" t="s">
        <v>70</v>
      </c>
      <c r="P222" s="191"/>
      <c r="Q222" s="194"/>
      <c r="R222" s="195"/>
      <c r="S222" s="227" t="s">
        <v>70</v>
      </c>
      <c r="T222" s="197"/>
      <c r="U222" s="198"/>
      <c r="V222" s="193" t="s">
        <v>70</v>
      </c>
      <c r="W222" s="191"/>
      <c r="X222" s="194"/>
      <c r="Y222" s="195"/>
      <c r="Z222" s="227" t="s">
        <v>70</v>
      </c>
      <c r="AA222" s="197"/>
      <c r="AB222" s="198"/>
      <c r="AC222" s="193" t="s">
        <v>70</v>
      </c>
      <c r="AD222" s="191"/>
      <c r="AE222" s="194"/>
      <c r="AF222" s="195"/>
      <c r="AG222" s="227" t="s">
        <v>70</v>
      </c>
      <c r="AH222" s="197"/>
      <c r="AI222" s="198"/>
      <c r="AJ222" s="193" t="s">
        <v>70</v>
      </c>
      <c r="AK222" s="191"/>
      <c r="AL222" s="194"/>
      <c r="AM222" s="195"/>
      <c r="AN222" s="227" t="s">
        <v>70</v>
      </c>
      <c r="AO222" s="197"/>
      <c r="AP222" s="198"/>
      <c r="AQ222" s="193" t="s">
        <v>70</v>
      </c>
      <c r="AR222" s="191" t="s">
        <v>70</v>
      </c>
      <c r="AS222" s="194"/>
      <c r="AT222" s="195"/>
      <c r="AU222" s="227" t="s">
        <v>70</v>
      </c>
      <c r="AV222" s="197"/>
      <c r="AW222" s="202"/>
      <c r="AX222" s="193" t="s">
        <v>70</v>
      </c>
      <c r="AY222" s="194"/>
      <c r="AZ222" s="194"/>
      <c r="BA222" s="195"/>
      <c r="BB222" s="227" t="s">
        <v>70</v>
      </c>
      <c r="BC222" s="197"/>
      <c r="BD222" s="4"/>
      <c r="BE222" s="4"/>
      <c r="BF222" s="4"/>
      <c r="BG222" s="4"/>
      <c r="BH222" s="4"/>
      <c r="BI222" s="4"/>
      <c r="BJ222" s="4"/>
      <c r="BK222" s="4"/>
      <c r="BL222" s="4"/>
      <c r="BM222" s="4"/>
      <c r="BN222" s="4"/>
      <c r="BO222" s="4"/>
      <c r="BP222" s="4"/>
    </row>
    <row r="223">
      <c r="A223" s="229">
        <v>201.0</v>
      </c>
      <c r="B223" s="271" t="s">
        <v>636</v>
      </c>
      <c r="C223" s="234" t="s">
        <v>637</v>
      </c>
      <c r="D223" s="272" t="s">
        <v>638</v>
      </c>
      <c r="E223" s="272" t="s">
        <v>639</v>
      </c>
      <c r="F223" s="234" t="s">
        <v>69</v>
      </c>
      <c r="G223" s="235"/>
      <c r="H223" s="229" t="s">
        <v>70</v>
      </c>
      <c r="I223" s="229" t="s">
        <v>70</v>
      </c>
      <c r="J223" s="161"/>
      <c r="K223" s="162"/>
      <c r="L223" s="236" t="s">
        <v>70</v>
      </c>
      <c r="M223" s="164"/>
      <c r="N223" s="237"/>
      <c r="O223" s="229" t="s">
        <v>70</v>
      </c>
      <c r="P223" s="234"/>
      <c r="Q223" s="161"/>
      <c r="R223" s="162"/>
      <c r="S223" s="236" t="s">
        <v>70</v>
      </c>
      <c r="T223" s="164"/>
      <c r="U223" s="237"/>
      <c r="V223" s="229" t="s">
        <v>70</v>
      </c>
      <c r="W223" s="234"/>
      <c r="X223" s="161"/>
      <c r="Y223" s="162"/>
      <c r="Z223" s="236" t="s">
        <v>70</v>
      </c>
      <c r="AA223" s="164"/>
      <c r="AB223" s="237"/>
      <c r="AC223" s="229" t="s">
        <v>70</v>
      </c>
      <c r="AD223" s="234"/>
      <c r="AE223" s="161"/>
      <c r="AF223" s="162"/>
      <c r="AG223" s="236" t="s">
        <v>70</v>
      </c>
      <c r="AH223" s="164"/>
      <c r="AI223" s="237"/>
      <c r="AJ223" s="229" t="s">
        <v>70</v>
      </c>
      <c r="AK223" s="234"/>
      <c r="AL223" s="161"/>
      <c r="AM223" s="162"/>
      <c r="AN223" s="236" t="s">
        <v>70</v>
      </c>
      <c r="AO223" s="164"/>
      <c r="AP223" s="237"/>
      <c r="AQ223" s="229" t="s">
        <v>70</v>
      </c>
      <c r="AR223" s="234" t="s">
        <v>70</v>
      </c>
      <c r="AS223" s="161"/>
      <c r="AT223" s="162"/>
      <c r="AU223" s="236" t="s">
        <v>70</v>
      </c>
      <c r="AV223" s="164"/>
      <c r="AW223" s="266"/>
      <c r="AX223" s="229" t="s">
        <v>70</v>
      </c>
      <c r="AY223" s="161"/>
      <c r="AZ223" s="161"/>
      <c r="BA223" s="162"/>
      <c r="BB223" s="236" t="s">
        <v>70</v>
      </c>
      <c r="BC223" s="164"/>
      <c r="BD223" s="4"/>
      <c r="BE223" s="4"/>
      <c r="BF223" s="4"/>
      <c r="BG223" s="4"/>
      <c r="BH223" s="4"/>
      <c r="BI223" s="4"/>
      <c r="BJ223" s="4"/>
      <c r="BK223" s="4"/>
      <c r="BL223" s="4"/>
      <c r="BM223" s="4"/>
      <c r="BN223" s="4"/>
      <c r="BO223" s="4"/>
      <c r="BP223" s="4"/>
    </row>
    <row r="224">
      <c r="A224" s="170">
        <v>202.0</v>
      </c>
      <c r="B224" s="166"/>
      <c r="C224" s="176" t="s">
        <v>640</v>
      </c>
      <c r="D224" s="267" t="s">
        <v>641</v>
      </c>
      <c r="E224" s="267" t="s">
        <v>642</v>
      </c>
      <c r="F224" s="176" t="s">
        <v>69</v>
      </c>
      <c r="G224" s="169"/>
      <c r="H224" s="170" t="s">
        <v>70</v>
      </c>
      <c r="I224" s="170" t="s">
        <v>70</v>
      </c>
      <c r="J224" s="171"/>
      <c r="K224" s="172"/>
      <c r="L224" s="173" t="s">
        <v>70</v>
      </c>
      <c r="M224" s="174"/>
      <c r="N224" s="175"/>
      <c r="O224" s="170" t="s">
        <v>70</v>
      </c>
      <c r="P224" s="176"/>
      <c r="Q224" s="171"/>
      <c r="R224" s="172"/>
      <c r="S224" s="173" t="s">
        <v>70</v>
      </c>
      <c r="T224" s="174"/>
      <c r="U224" s="175"/>
      <c r="V224" s="170" t="s">
        <v>70</v>
      </c>
      <c r="W224" s="176"/>
      <c r="X224" s="171"/>
      <c r="Y224" s="172"/>
      <c r="Z224" s="173" t="s">
        <v>70</v>
      </c>
      <c r="AA224" s="174"/>
      <c r="AB224" s="175"/>
      <c r="AC224" s="170" t="s">
        <v>70</v>
      </c>
      <c r="AD224" s="176"/>
      <c r="AE224" s="171"/>
      <c r="AF224" s="172"/>
      <c r="AG224" s="173" t="s">
        <v>70</v>
      </c>
      <c r="AH224" s="174"/>
      <c r="AI224" s="175"/>
      <c r="AJ224" s="170" t="s">
        <v>70</v>
      </c>
      <c r="AK224" s="176"/>
      <c r="AL224" s="171"/>
      <c r="AM224" s="172"/>
      <c r="AN224" s="173" t="s">
        <v>70</v>
      </c>
      <c r="AO224" s="174"/>
      <c r="AP224" s="175"/>
      <c r="AQ224" s="170" t="s">
        <v>70</v>
      </c>
      <c r="AR224" s="176" t="s">
        <v>70</v>
      </c>
      <c r="AS224" s="171"/>
      <c r="AT224" s="172"/>
      <c r="AU224" s="173" t="s">
        <v>70</v>
      </c>
      <c r="AV224" s="174"/>
      <c r="AW224" s="180"/>
      <c r="AX224" s="170" t="s">
        <v>70</v>
      </c>
      <c r="AY224" s="171"/>
      <c r="AZ224" s="171"/>
      <c r="BA224" s="172"/>
      <c r="BB224" s="173" t="s">
        <v>70</v>
      </c>
      <c r="BC224" s="174"/>
      <c r="BD224" s="4"/>
      <c r="BE224" s="4"/>
      <c r="BF224" s="4"/>
      <c r="BG224" s="4"/>
      <c r="BH224" s="4"/>
      <c r="BI224" s="4"/>
      <c r="BJ224" s="4"/>
      <c r="BK224" s="4"/>
      <c r="BL224" s="4"/>
      <c r="BM224" s="4"/>
      <c r="BN224" s="4"/>
      <c r="BO224" s="4"/>
      <c r="BP224" s="4"/>
    </row>
    <row r="225">
      <c r="A225" s="170">
        <v>203.0</v>
      </c>
      <c r="B225" s="166"/>
      <c r="C225" s="176" t="s">
        <v>643</v>
      </c>
      <c r="D225" s="267" t="s">
        <v>644</v>
      </c>
      <c r="E225" s="267" t="s">
        <v>645</v>
      </c>
      <c r="F225" s="176" t="s">
        <v>69</v>
      </c>
      <c r="G225" s="169"/>
      <c r="H225" s="170" t="s">
        <v>70</v>
      </c>
      <c r="I225" s="170" t="s">
        <v>70</v>
      </c>
      <c r="J225" s="171"/>
      <c r="K225" s="172"/>
      <c r="L225" s="173" t="s">
        <v>70</v>
      </c>
      <c r="M225" s="174"/>
      <c r="N225" s="175"/>
      <c r="O225" s="170" t="s">
        <v>70</v>
      </c>
      <c r="P225" s="176"/>
      <c r="Q225" s="171"/>
      <c r="R225" s="172"/>
      <c r="S225" s="173" t="s">
        <v>70</v>
      </c>
      <c r="T225" s="174"/>
      <c r="U225" s="175"/>
      <c r="V225" s="170" t="s">
        <v>70</v>
      </c>
      <c r="W225" s="176"/>
      <c r="X225" s="171"/>
      <c r="Y225" s="172"/>
      <c r="Z225" s="173" t="s">
        <v>70</v>
      </c>
      <c r="AA225" s="174"/>
      <c r="AB225" s="175"/>
      <c r="AC225" s="170" t="s">
        <v>70</v>
      </c>
      <c r="AD225" s="176"/>
      <c r="AE225" s="171"/>
      <c r="AF225" s="172"/>
      <c r="AG225" s="173" t="s">
        <v>70</v>
      </c>
      <c r="AH225" s="174"/>
      <c r="AI225" s="175"/>
      <c r="AJ225" s="170" t="s">
        <v>70</v>
      </c>
      <c r="AK225" s="176"/>
      <c r="AL225" s="171"/>
      <c r="AM225" s="172"/>
      <c r="AN225" s="173" t="s">
        <v>70</v>
      </c>
      <c r="AO225" s="174"/>
      <c r="AP225" s="175"/>
      <c r="AQ225" s="170" t="s">
        <v>70</v>
      </c>
      <c r="AR225" s="176" t="s">
        <v>70</v>
      </c>
      <c r="AS225" s="171"/>
      <c r="AT225" s="172"/>
      <c r="AU225" s="173" t="s">
        <v>70</v>
      </c>
      <c r="AV225" s="174"/>
      <c r="AW225" s="180"/>
      <c r="AX225" s="170" t="s">
        <v>70</v>
      </c>
      <c r="AY225" s="171"/>
      <c r="AZ225" s="171"/>
      <c r="BA225" s="172"/>
      <c r="BB225" s="173" t="s">
        <v>70</v>
      </c>
      <c r="BC225" s="174"/>
      <c r="BD225" s="4"/>
      <c r="BE225" s="4"/>
      <c r="BF225" s="4"/>
      <c r="BG225" s="4"/>
      <c r="BH225" s="4"/>
      <c r="BI225" s="4"/>
      <c r="BJ225" s="4"/>
      <c r="BK225" s="4"/>
      <c r="BL225" s="4"/>
      <c r="BM225" s="4"/>
      <c r="BN225" s="4"/>
      <c r="BO225" s="4"/>
      <c r="BP225" s="4"/>
    </row>
    <row r="226">
      <c r="A226" s="170">
        <v>204.0</v>
      </c>
      <c r="B226" s="166"/>
      <c r="C226" s="176" t="s">
        <v>646</v>
      </c>
      <c r="D226" s="267" t="s">
        <v>647</v>
      </c>
      <c r="E226" s="267" t="s">
        <v>648</v>
      </c>
      <c r="F226" s="176" t="s">
        <v>69</v>
      </c>
      <c r="G226" s="169"/>
      <c r="H226" s="170" t="s">
        <v>70</v>
      </c>
      <c r="I226" s="170" t="s">
        <v>70</v>
      </c>
      <c r="J226" s="171"/>
      <c r="K226" s="172"/>
      <c r="L226" s="173" t="s">
        <v>70</v>
      </c>
      <c r="M226" s="174"/>
      <c r="N226" s="175"/>
      <c r="O226" s="170" t="s">
        <v>70</v>
      </c>
      <c r="P226" s="176"/>
      <c r="Q226" s="171"/>
      <c r="R226" s="172"/>
      <c r="S226" s="173" t="s">
        <v>70</v>
      </c>
      <c r="T226" s="174"/>
      <c r="U226" s="175"/>
      <c r="V226" s="170" t="s">
        <v>70</v>
      </c>
      <c r="W226" s="176"/>
      <c r="X226" s="171"/>
      <c r="Y226" s="172"/>
      <c r="Z226" s="173" t="s">
        <v>70</v>
      </c>
      <c r="AA226" s="174"/>
      <c r="AB226" s="175"/>
      <c r="AC226" s="170" t="s">
        <v>70</v>
      </c>
      <c r="AD226" s="176"/>
      <c r="AE226" s="171"/>
      <c r="AF226" s="172"/>
      <c r="AG226" s="173" t="s">
        <v>70</v>
      </c>
      <c r="AH226" s="174"/>
      <c r="AI226" s="175"/>
      <c r="AJ226" s="170" t="s">
        <v>70</v>
      </c>
      <c r="AK226" s="176"/>
      <c r="AL226" s="171"/>
      <c r="AM226" s="172"/>
      <c r="AN226" s="173" t="s">
        <v>70</v>
      </c>
      <c r="AO226" s="174"/>
      <c r="AP226" s="175"/>
      <c r="AQ226" s="170" t="s">
        <v>70</v>
      </c>
      <c r="AR226" s="176" t="s">
        <v>70</v>
      </c>
      <c r="AS226" s="171"/>
      <c r="AT226" s="172"/>
      <c r="AU226" s="173" t="s">
        <v>70</v>
      </c>
      <c r="AV226" s="174"/>
      <c r="AW226" s="180"/>
      <c r="AX226" s="170" t="s">
        <v>70</v>
      </c>
      <c r="AY226" s="171"/>
      <c r="AZ226" s="171"/>
      <c r="BA226" s="172"/>
      <c r="BB226" s="173" t="s">
        <v>70</v>
      </c>
      <c r="BC226" s="174"/>
      <c r="BD226" s="4"/>
      <c r="BE226" s="4"/>
      <c r="BF226" s="4"/>
      <c r="BG226" s="4"/>
      <c r="BH226" s="4"/>
      <c r="BI226" s="4"/>
      <c r="BJ226" s="4"/>
      <c r="BK226" s="4"/>
      <c r="BL226" s="4"/>
      <c r="BM226" s="4"/>
      <c r="BN226" s="4"/>
      <c r="BO226" s="4"/>
      <c r="BP226" s="4"/>
    </row>
    <row r="227">
      <c r="A227" s="170">
        <v>205.0</v>
      </c>
      <c r="B227" s="166"/>
      <c r="C227" s="176" t="s">
        <v>649</v>
      </c>
      <c r="D227" s="267" t="s">
        <v>650</v>
      </c>
      <c r="E227" s="267" t="s">
        <v>651</v>
      </c>
      <c r="F227" s="176" t="s">
        <v>69</v>
      </c>
      <c r="G227" s="169"/>
      <c r="H227" s="170" t="s">
        <v>70</v>
      </c>
      <c r="I227" s="170" t="s">
        <v>70</v>
      </c>
      <c r="J227" s="171"/>
      <c r="K227" s="172"/>
      <c r="L227" s="173" t="s">
        <v>70</v>
      </c>
      <c r="M227" s="174"/>
      <c r="N227" s="175"/>
      <c r="O227" s="170" t="s">
        <v>70</v>
      </c>
      <c r="P227" s="176"/>
      <c r="Q227" s="171"/>
      <c r="R227" s="172"/>
      <c r="S227" s="173" t="s">
        <v>70</v>
      </c>
      <c r="T227" s="174"/>
      <c r="U227" s="175"/>
      <c r="V227" s="170" t="s">
        <v>70</v>
      </c>
      <c r="W227" s="176"/>
      <c r="X227" s="171"/>
      <c r="Y227" s="172"/>
      <c r="Z227" s="173" t="s">
        <v>70</v>
      </c>
      <c r="AA227" s="174"/>
      <c r="AB227" s="175"/>
      <c r="AC227" s="170" t="s">
        <v>70</v>
      </c>
      <c r="AD227" s="176"/>
      <c r="AE227" s="171"/>
      <c r="AF227" s="172"/>
      <c r="AG227" s="173" t="s">
        <v>70</v>
      </c>
      <c r="AH227" s="174"/>
      <c r="AI227" s="175"/>
      <c r="AJ227" s="170" t="s">
        <v>70</v>
      </c>
      <c r="AK227" s="176"/>
      <c r="AL227" s="171"/>
      <c r="AM227" s="172"/>
      <c r="AN227" s="173" t="s">
        <v>70</v>
      </c>
      <c r="AO227" s="174"/>
      <c r="AP227" s="175"/>
      <c r="AQ227" s="170" t="s">
        <v>70</v>
      </c>
      <c r="AR227" s="176" t="s">
        <v>70</v>
      </c>
      <c r="AS227" s="171"/>
      <c r="AT227" s="172"/>
      <c r="AU227" s="173" t="s">
        <v>70</v>
      </c>
      <c r="AV227" s="174"/>
      <c r="AW227" s="180"/>
      <c r="AX227" s="170" t="s">
        <v>70</v>
      </c>
      <c r="AY227" s="171"/>
      <c r="AZ227" s="171"/>
      <c r="BA227" s="172"/>
      <c r="BB227" s="173" t="s">
        <v>70</v>
      </c>
      <c r="BC227" s="174"/>
      <c r="BD227" s="4"/>
      <c r="BE227" s="4"/>
      <c r="BF227" s="4"/>
      <c r="BG227" s="4"/>
      <c r="BH227" s="4"/>
      <c r="BI227" s="4"/>
      <c r="BJ227" s="4"/>
      <c r="BK227" s="4"/>
      <c r="BL227" s="4"/>
      <c r="BM227" s="4"/>
      <c r="BN227" s="4"/>
      <c r="BO227" s="4"/>
      <c r="BP227" s="4"/>
    </row>
    <row r="228">
      <c r="A228" s="170">
        <v>206.0</v>
      </c>
      <c r="B228" s="166"/>
      <c r="C228" s="176" t="s">
        <v>652</v>
      </c>
      <c r="D228" s="267" t="s">
        <v>315</v>
      </c>
      <c r="E228" s="267" t="s">
        <v>316</v>
      </c>
      <c r="F228" s="176" t="s">
        <v>69</v>
      </c>
      <c r="G228" s="169"/>
      <c r="H228" s="170" t="s">
        <v>70</v>
      </c>
      <c r="I228" s="170" t="s">
        <v>70</v>
      </c>
      <c r="J228" s="171"/>
      <c r="K228" s="172"/>
      <c r="L228" s="173" t="s">
        <v>70</v>
      </c>
      <c r="M228" s="174"/>
      <c r="N228" s="175"/>
      <c r="O228" s="170" t="s">
        <v>70</v>
      </c>
      <c r="P228" s="176"/>
      <c r="Q228" s="171"/>
      <c r="R228" s="172"/>
      <c r="S228" s="173" t="s">
        <v>70</v>
      </c>
      <c r="T228" s="174"/>
      <c r="U228" s="175"/>
      <c r="V228" s="170" t="s">
        <v>70</v>
      </c>
      <c r="W228" s="176"/>
      <c r="X228" s="171"/>
      <c r="Y228" s="172"/>
      <c r="Z228" s="173" t="s">
        <v>70</v>
      </c>
      <c r="AA228" s="174"/>
      <c r="AB228" s="175"/>
      <c r="AC228" s="170" t="s">
        <v>70</v>
      </c>
      <c r="AD228" s="176"/>
      <c r="AE228" s="171"/>
      <c r="AF228" s="172"/>
      <c r="AG228" s="173" t="s">
        <v>70</v>
      </c>
      <c r="AH228" s="174"/>
      <c r="AI228" s="175"/>
      <c r="AJ228" s="170" t="s">
        <v>70</v>
      </c>
      <c r="AK228" s="176"/>
      <c r="AL228" s="171"/>
      <c r="AM228" s="172"/>
      <c r="AN228" s="173" t="s">
        <v>70</v>
      </c>
      <c r="AO228" s="174"/>
      <c r="AP228" s="175"/>
      <c r="AQ228" s="170" t="s">
        <v>70</v>
      </c>
      <c r="AR228" s="176" t="s">
        <v>70</v>
      </c>
      <c r="AS228" s="171"/>
      <c r="AT228" s="172"/>
      <c r="AU228" s="173" t="s">
        <v>70</v>
      </c>
      <c r="AV228" s="174"/>
      <c r="AW228" s="180"/>
      <c r="AX228" s="170" t="s">
        <v>70</v>
      </c>
      <c r="AY228" s="171"/>
      <c r="AZ228" s="171"/>
      <c r="BA228" s="172"/>
      <c r="BB228" s="173" t="s">
        <v>70</v>
      </c>
      <c r="BC228" s="174"/>
      <c r="BD228" s="4"/>
      <c r="BE228" s="4"/>
      <c r="BF228" s="4"/>
      <c r="BG228" s="4"/>
      <c r="BH228" s="4"/>
      <c r="BI228" s="4"/>
      <c r="BJ228" s="4"/>
      <c r="BK228" s="4"/>
      <c r="BL228" s="4"/>
      <c r="BM228" s="4"/>
      <c r="BN228" s="4"/>
      <c r="BO228" s="4"/>
      <c r="BP228" s="4"/>
    </row>
    <row r="229">
      <c r="A229" s="170">
        <v>207.0</v>
      </c>
      <c r="B229" s="166"/>
      <c r="C229" s="176" t="s">
        <v>653</v>
      </c>
      <c r="D229" s="267" t="s">
        <v>315</v>
      </c>
      <c r="E229" s="267" t="s">
        <v>654</v>
      </c>
      <c r="F229" s="176" t="s">
        <v>69</v>
      </c>
      <c r="G229" s="169"/>
      <c r="H229" s="170" t="s">
        <v>70</v>
      </c>
      <c r="I229" s="170" t="s">
        <v>70</v>
      </c>
      <c r="J229" s="171"/>
      <c r="K229" s="172"/>
      <c r="L229" s="173" t="s">
        <v>70</v>
      </c>
      <c r="M229" s="174"/>
      <c r="N229" s="175"/>
      <c r="O229" s="170" t="s">
        <v>70</v>
      </c>
      <c r="P229" s="176"/>
      <c r="Q229" s="171"/>
      <c r="R229" s="172"/>
      <c r="S229" s="173" t="s">
        <v>70</v>
      </c>
      <c r="T229" s="174"/>
      <c r="U229" s="175"/>
      <c r="V229" s="170" t="s">
        <v>70</v>
      </c>
      <c r="W229" s="176"/>
      <c r="X229" s="171"/>
      <c r="Y229" s="172"/>
      <c r="Z229" s="173" t="s">
        <v>70</v>
      </c>
      <c r="AA229" s="174"/>
      <c r="AB229" s="175"/>
      <c r="AC229" s="170" t="s">
        <v>70</v>
      </c>
      <c r="AD229" s="176"/>
      <c r="AE229" s="171"/>
      <c r="AF229" s="172"/>
      <c r="AG229" s="173" t="s">
        <v>70</v>
      </c>
      <c r="AH229" s="174"/>
      <c r="AI229" s="175"/>
      <c r="AJ229" s="170" t="s">
        <v>70</v>
      </c>
      <c r="AK229" s="176"/>
      <c r="AL229" s="171"/>
      <c r="AM229" s="172"/>
      <c r="AN229" s="173" t="s">
        <v>70</v>
      </c>
      <c r="AO229" s="174"/>
      <c r="AP229" s="175"/>
      <c r="AQ229" s="170" t="s">
        <v>70</v>
      </c>
      <c r="AR229" s="176" t="s">
        <v>70</v>
      </c>
      <c r="AS229" s="171"/>
      <c r="AT229" s="172"/>
      <c r="AU229" s="173" t="s">
        <v>70</v>
      </c>
      <c r="AV229" s="174"/>
      <c r="AW229" s="180"/>
      <c r="AX229" s="170" t="s">
        <v>70</v>
      </c>
      <c r="AY229" s="171"/>
      <c r="AZ229" s="171"/>
      <c r="BA229" s="172"/>
      <c r="BB229" s="173" t="s">
        <v>70</v>
      </c>
      <c r="BC229" s="174"/>
      <c r="BD229" s="4"/>
      <c r="BE229" s="4"/>
      <c r="BF229" s="4"/>
      <c r="BG229" s="4"/>
      <c r="BH229" s="4"/>
      <c r="BI229" s="4"/>
      <c r="BJ229" s="4"/>
      <c r="BK229" s="4"/>
      <c r="BL229" s="4"/>
      <c r="BM229" s="4"/>
      <c r="BN229" s="4"/>
      <c r="BO229" s="4"/>
      <c r="BP229" s="4"/>
    </row>
    <row r="230">
      <c r="A230" s="170">
        <v>208.0</v>
      </c>
      <c r="B230" s="166"/>
      <c r="C230" s="176" t="s">
        <v>655</v>
      </c>
      <c r="D230" s="267" t="s">
        <v>656</v>
      </c>
      <c r="E230" s="267" t="s">
        <v>657</v>
      </c>
      <c r="F230" s="176" t="s">
        <v>69</v>
      </c>
      <c r="G230" s="169"/>
      <c r="H230" s="170" t="s">
        <v>70</v>
      </c>
      <c r="I230" s="170" t="s">
        <v>70</v>
      </c>
      <c r="J230" s="171"/>
      <c r="K230" s="172"/>
      <c r="L230" s="173" t="s">
        <v>70</v>
      </c>
      <c r="M230" s="174"/>
      <c r="N230" s="175"/>
      <c r="O230" s="170" t="s">
        <v>70</v>
      </c>
      <c r="P230" s="176"/>
      <c r="Q230" s="171"/>
      <c r="R230" s="172"/>
      <c r="S230" s="173" t="s">
        <v>70</v>
      </c>
      <c r="T230" s="174"/>
      <c r="U230" s="175"/>
      <c r="V230" s="170" t="s">
        <v>70</v>
      </c>
      <c r="W230" s="176"/>
      <c r="X230" s="171"/>
      <c r="Y230" s="172"/>
      <c r="Z230" s="173" t="s">
        <v>70</v>
      </c>
      <c r="AA230" s="174"/>
      <c r="AB230" s="175"/>
      <c r="AC230" s="170" t="s">
        <v>70</v>
      </c>
      <c r="AD230" s="176"/>
      <c r="AE230" s="171"/>
      <c r="AF230" s="172"/>
      <c r="AG230" s="173" t="s">
        <v>70</v>
      </c>
      <c r="AH230" s="174"/>
      <c r="AI230" s="175"/>
      <c r="AJ230" s="170" t="s">
        <v>70</v>
      </c>
      <c r="AK230" s="176"/>
      <c r="AL230" s="171"/>
      <c r="AM230" s="172"/>
      <c r="AN230" s="173" t="s">
        <v>70</v>
      </c>
      <c r="AO230" s="174"/>
      <c r="AP230" s="175"/>
      <c r="AQ230" s="170" t="s">
        <v>70</v>
      </c>
      <c r="AR230" s="176" t="s">
        <v>70</v>
      </c>
      <c r="AS230" s="171"/>
      <c r="AT230" s="172"/>
      <c r="AU230" s="173" t="s">
        <v>70</v>
      </c>
      <c r="AV230" s="174"/>
      <c r="AW230" s="180"/>
      <c r="AX230" s="170" t="s">
        <v>70</v>
      </c>
      <c r="AY230" s="171"/>
      <c r="AZ230" s="171"/>
      <c r="BA230" s="172"/>
      <c r="BB230" s="173" t="s">
        <v>70</v>
      </c>
      <c r="BC230" s="174"/>
      <c r="BD230" s="4"/>
      <c r="BE230" s="4"/>
      <c r="BF230" s="4"/>
      <c r="BG230" s="4"/>
      <c r="BH230" s="4"/>
      <c r="BI230" s="4"/>
      <c r="BJ230" s="4"/>
      <c r="BK230" s="4"/>
      <c r="BL230" s="4"/>
      <c r="BM230" s="4"/>
      <c r="BN230" s="4"/>
      <c r="BO230" s="4"/>
      <c r="BP230" s="4"/>
    </row>
    <row r="231">
      <c r="A231" s="170">
        <v>209.0</v>
      </c>
      <c r="B231" s="166"/>
      <c r="C231" s="176" t="s">
        <v>658</v>
      </c>
      <c r="D231" s="267" t="s">
        <v>659</v>
      </c>
      <c r="E231" s="267" t="s">
        <v>660</v>
      </c>
      <c r="F231" s="176" t="s">
        <v>69</v>
      </c>
      <c r="G231" s="169"/>
      <c r="H231" s="170" t="s">
        <v>70</v>
      </c>
      <c r="I231" s="170" t="s">
        <v>70</v>
      </c>
      <c r="J231" s="171"/>
      <c r="K231" s="172"/>
      <c r="L231" s="173" t="s">
        <v>70</v>
      </c>
      <c r="M231" s="174"/>
      <c r="N231" s="175"/>
      <c r="O231" s="170" t="s">
        <v>70</v>
      </c>
      <c r="P231" s="176"/>
      <c r="Q231" s="171"/>
      <c r="R231" s="172"/>
      <c r="S231" s="173" t="s">
        <v>70</v>
      </c>
      <c r="T231" s="174"/>
      <c r="U231" s="175"/>
      <c r="V231" s="170" t="s">
        <v>70</v>
      </c>
      <c r="W231" s="176"/>
      <c r="X231" s="171"/>
      <c r="Y231" s="172"/>
      <c r="Z231" s="173" t="s">
        <v>70</v>
      </c>
      <c r="AA231" s="174"/>
      <c r="AB231" s="175"/>
      <c r="AC231" s="170" t="s">
        <v>70</v>
      </c>
      <c r="AD231" s="176"/>
      <c r="AE231" s="171"/>
      <c r="AF231" s="172"/>
      <c r="AG231" s="173" t="s">
        <v>70</v>
      </c>
      <c r="AH231" s="174"/>
      <c r="AI231" s="175"/>
      <c r="AJ231" s="170" t="s">
        <v>70</v>
      </c>
      <c r="AK231" s="176"/>
      <c r="AL231" s="171"/>
      <c r="AM231" s="172"/>
      <c r="AN231" s="173" t="s">
        <v>70</v>
      </c>
      <c r="AO231" s="174"/>
      <c r="AP231" s="175"/>
      <c r="AQ231" s="170" t="s">
        <v>70</v>
      </c>
      <c r="AR231" s="176" t="s">
        <v>70</v>
      </c>
      <c r="AS231" s="171"/>
      <c r="AT231" s="172"/>
      <c r="AU231" s="173" t="s">
        <v>70</v>
      </c>
      <c r="AV231" s="174"/>
      <c r="AW231" s="180"/>
      <c r="AX231" s="170" t="s">
        <v>70</v>
      </c>
      <c r="AY231" s="171"/>
      <c r="AZ231" s="171"/>
      <c r="BA231" s="172"/>
      <c r="BB231" s="173" t="s">
        <v>70</v>
      </c>
      <c r="BC231" s="174"/>
      <c r="BD231" s="4"/>
      <c r="BE231" s="4"/>
      <c r="BF231" s="4"/>
      <c r="BG231" s="4"/>
      <c r="BH231" s="4"/>
      <c r="BI231" s="4"/>
      <c r="BJ231" s="4"/>
      <c r="BK231" s="4"/>
      <c r="BL231" s="4"/>
      <c r="BM231" s="4"/>
      <c r="BN231" s="4"/>
      <c r="BO231" s="4"/>
      <c r="BP231" s="4"/>
    </row>
    <row r="232">
      <c r="A232" s="170">
        <v>210.0</v>
      </c>
      <c r="B232" s="166"/>
      <c r="C232" s="176" t="s">
        <v>398</v>
      </c>
      <c r="D232" s="267" t="s">
        <v>399</v>
      </c>
      <c r="E232" s="267" t="s">
        <v>400</v>
      </c>
      <c r="F232" s="176" t="s">
        <v>69</v>
      </c>
      <c r="G232" s="169"/>
      <c r="H232" s="170" t="s">
        <v>70</v>
      </c>
      <c r="I232" s="170" t="s">
        <v>70</v>
      </c>
      <c r="J232" s="171"/>
      <c r="K232" s="172"/>
      <c r="L232" s="173" t="s">
        <v>70</v>
      </c>
      <c r="M232" s="174"/>
      <c r="N232" s="175"/>
      <c r="O232" s="170" t="s">
        <v>70</v>
      </c>
      <c r="P232" s="176"/>
      <c r="Q232" s="171"/>
      <c r="R232" s="172"/>
      <c r="S232" s="173" t="s">
        <v>70</v>
      </c>
      <c r="T232" s="174"/>
      <c r="U232" s="175"/>
      <c r="V232" s="170" t="s">
        <v>70</v>
      </c>
      <c r="W232" s="176"/>
      <c r="X232" s="171"/>
      <c r="Y232" s="172"/>
      <c r="Z232" s="173" t="s">
        <v>70</v>
      </c>
      <c r="AA232" s="174"/>
      <c r="AB232" s="175"/>
      <c r="AC232" s="170" t="s">
        <v>70</v>
      </c>
      <c r="AD232" s="176"/>
      <c r="AE232" s="171"/>
      <c r="AF232" s="172"/>
      <c r="AG232" s="173" t="s">
        <v>70</v>
      </c>
      <c r="AH232" s="174"/>
      <c r="AI232" s="175"/>
      <c r="AJ232" s="170" t="s">
        <v>70</v>
      </c>
      <c r="AK232" s="176"/>
      <c r="AL232" s="171"/>
      <c r="AM232" s="172"/>
      <c r="AN232" s="173" t="s">
        <v>70</v>
      </c>
      <c r="AO232" s="174"/>
      <c r="AP232" s="175"/>
      <c r="AQ232" s="170" t="s">
        <v>70</v>
      </c>
      <c r="AR232" s="176" t="s">
        <v>70</v>
      </c>
      <c r="AS232" s="171"/>
      <c r="AT232" s="172"/>
      <c r="AU232" s="173" t="s">
        <v>70</v>
      </c>
      <c r="AV232" s="174"/>
      <c r="AW232" s="180"/>
      <c r="AX232" s="170" t="s">
        <v>70</v>
      </c>
      <c r="AY232" s="171"/>
      <c r="AZ232" s="171"/>
      <c r="BA232" s="172"/>
      <c r="BB232" s="173" t="s">
        <v>70</v>
      </c>
      <c r="BC232" s="174"/>
      <c r="BD232" s="4"/>
      <c r="BE232" s="4"/>
      <c r="BF232" s="4"/>
      <c r="BG232" s="4"/>
      <c r="BH232" s="4"/>
      <c r="BI232" s="4"/>
      <c r="BJ232" s="4"/>
      <c r="BK232" s="4"/>
      <c r="BL232" s="4"/>
      <c r="BM232" s="4"/>
      <c r="BN232" s="4"/>
      <c r="BO232" s="4"/>
      <c r="BP232" s="4"/>
    </row>
    <row r="233">
      <c r="A233" s="193">
        <v>211.0</v>
      </c>
      <c r="B233" s="244"/>
      <c r="C233" s="191" t="s">
        <v>398</v>
      </c>
      <c r="D233" s="270" t="s">
        <v>401</v>
      </c>
      <c r="E233" s="270" t="s">
        <v>402</v>
      </c>
      <c r="F233" s="191" t="s">
        <v>69</v>
      </c>
      <c r="G233" s="226"/>
      <c r="H233" s="193" t="s">
        <v>70</v>
      </c>
      <c r="I233" s="193" t="s">
        <v>70</v>
      </c>
      <c r="J233" s="194"/>
      <c r="K233" s="195"/>
      <c r="L233" s="227" t="s">
        <v>70</v>
      </c>
      <c r="M233" s="197"/>
      <c r="N233" s="198"/>
      <c r="O233" s="193" t="s">
        <v>70</v>
      </c>
      <c r="P233" s="191"/>
      <c r="Q233" s="194"/>
      <c r="R233" s="195"/>
      <c r="S233" s="227" t="s">
        <v>70</v>
      </c>
      <c r="T233" s="197"/>
      <c r="U233" s="198"/>
      <c r="V233" s="193" t="s">
        <v>70</v>
      </c>
      <c r="W233" s="191"/>
      <c r="X233" s="194"/>
      <c r="Y233" s="195"/>
      <c r="Z233" s="227" t="s">
        <v>70</v>
      </c>
      <c r="AA233" s="197"/>
      <c r="AB233" s="198"/>
      <c r="AC233" s="193" t="s">
        <v>70</v>
      </c>
      <c r="AD233" s="191"/>
      <c r="AE233" s="194"/>
      <c r="AF233" s="195"/>
      <c r="AG233" s="227" t="s">
        <v>70</v>
      </c>
      <c r="AH233" s="197"/>
      <c r="AI233" s="198"/>
      <c r="AJ233" s="193" t="s">
        <v>70</v>
      </c>
      <c r="AK233" s="191"/>
      <c r="AL233" s="194"/>
      <c r="AM233" s="195"/>
      <c r="AN233" s="227" t="s">
        <v>70</v>
      </c>
      <c r="AO233" s="197"/>
      <c r="AP233" s="198"/>
      <c r="AQ233" s="193" t="s">
        <v>70</v>
      </c>
      <c r="AR233" s="191" t="s">
        <v>70</v>
      </c>
      <c r="AS233" s="194"/>
      <c r="AT233" s="195"/>
      <c r="AU233" s="227" t="s">
        <v>70</v>
      </c>
      <c r="AV233" s="197"/>
      <c r="AW233" s="202"/>
      <c r="AX233" s="193" t="s">
        <v>70</v>
      </c>
      <c r="AY233" s="194"/>
      <c r="AZ233" s="194"/>
      <c r="BA233" s="195"/>
      <c r="BB233" s="227" t="s">
        <v>70</v>
      </c>
      <c r="BC233" s="197"/>
      <c r="BD233" s="4"/>
      <c r="BE233" s="4"/>
      <c r="BF233" s="4"/>
      <c r="BG233" s="4"/>
      <c r="BH233" s="4"/>
      <c r="BI233" s="4"/>
      <c r="BJ233" s="4"/>
      <c r="BK233" s="4"/>
      <c r="BL233" s="4"/>
      <c r="BM233" s="4"/>
      <c r="BN233" s="4"/>
      <c r="BO233" s="4"/>
      <c r="BP233" s="4"/>
    </row>
    <row r="234">
      <c r="A234" s="229">
        <v>212.0</v>
      </c>
      <c r="B234" s="271" t="s">
        <v>661</v>
      </c>
      <c r="C234" s="234" t="s">
        <v>662</v>
      </c>
      <c r="D234" s="272" t="s">
        <v>663</v>
      </c>
      <c r="E234" s="272" t="s">
        <v>664</v>
      </c>
      <c r="F234" s="234" t="s">
        <v>69</v>
      </c>
      <c r="G234" s="235"/>
      <c r="H234" s="229" t="s">
        <v>70</v>
      </c>
      <c r="I234" s="229" t="s">
        <v>70</v>
      </c>
      <c r="J234" s="161"/>
      <c r="K234" s="162"/>
      <c r="L234" s="236" t="s">
        <v>70</v>
      </c>
      <c r="M234" s="164"/>
      <c r="N234" s="237"/>
      <c r="O234" s="229" t="s">
        <v>70</v>
      </c>
      <c r="P234" s="234"/>
      <c r="Q234" s="161"/>
      <c r="R234" s="162"/>
      <c r="S234" s="236" t="s">
        <v>70</v>
      </c>
      <c r="T234" s="164"/>
      <c r="U234" s="237"/>
      <c r="V234" s="229" t="s">
        <v>70</v>
      </c>
      <c r="W234" s="234"/>
      <c r="X234" s="161"/>
      <c r="Y234" s="162"/>
      <c r="Z234" s="236" t="s">
        <v>70</v>
      </c>
      <c r="AA234" s="164"/>
      <c r="AB234" s="237"/>
      <c r="AC234" s="229" t="s">
        <v>70</v>
      </c>
      <c r="AD234" s="234"/>
      <c r="AE234" s="161"/>
      <c r="AF234" s="162"/>
      <c r="AG234" s="236" t="s">
        <v>70</v>
      </c>
      <c r="AH234" s="164"/>
      <c r="AI234" s="237"/>
      <c r="AJ234" s="229" t="s">
        <v>70</v>
      </c>
      <c r="AK234" s="234"/>
      <c r="AL234" s="161"/>
      <c r="AM234" s="162"/>
      <c r="AN234" s="236" t="s">
        <v>70</v>
      </c>
      <c r="AO234" s="164"/>
      <c r="AP234" s="237"/>
      <c r="AQ234" s="229" t="s">
        <v>70</v>
      </c>
      <c r="AR234" s="234" t="s">
        <v>70</v>
      </c>
      <c r="AS234" s="161"/>
      <c r="AT234" s="162"/>
      <c r="AU234" s="236" t="s">
        <v>70</v>
      </c>
      <c r="AV234" s="164"/>
      <c r="AW234" s="266"/>
      <c r="AX234" s="229" t="s">
        <v>70</v>
      </c>
      <c r="AY234" s="161"/>
      <c r="AZ234" s="161"/>
      <c r="BA234" s="162"/>
      <c r="BB234" s="236" t="s">
        <v>70</v>
      </c>
      <c r="BC234" s="164"/>
      <c r="BD234" s="4"/>
      <c r="BE234" s="4"/>
      <c r="BF234" s="4"/>
      <c r="BG234" s="4"/>
      <c r="BH234" s="4"/>
      <c r="BI234" s="4"/>
      <c r="BJ234" s="4"/>
      <c r="BK234" s="4"/>
      <c r="BL234" s="4"/>
      <c r="BM234" s="4"/>
      <c r="BN234" s="4"/>
      <c r="BO234" s="4"/>
      <c r="BP234" s="4"/>
    </row>
    <row r="235">
      <c r="A235" s="170">
        <v>213.0</v>
      </c>
      <c r="B235" s="166"/>
      <c r="C235" s="176" t="s">
        <v>665</v>
      </c>
      <c r="D235" s="267" t="s">
        <v>666</v>
      </c>
      <c r="E235" s="267" t="s">
        <v>667</v>
      </c>
      <c r="F235" s="176" t="s">
        <v>69</v>
      </c>
      <c r="G235" s="169"/>
      <c r="H235" s="170" t="s">
        <v>70</v>
      </c>
      <c r="I235" s="170" t="s">
        <v>70</v>
      </c>
      <c r="J235" s="171"/>
      <c r="K235" s="172"/>
      <c r="L235" s="173" t="s">
        <v>70</v>
      </c>
      <c r="M235" s="174"/>
      <c r="N235" s="175"/>
      <c r="O235" s="170" t="s">
        <v>70</v>
      </c>
      <c r="P235" s="176"/>
      <c r="Q235" s="171"/>
      <c r="R235" s="172"/>
      <c r="S235" s="173" t="s">
        <v>70</v>
      </c>
      <c r="T235" s="174"/>
      <c r="U235" s="175"/>
      <c r="V235" s="170" t="s">
        <v>70</v>
      </c>
      <c r="W235" s="176"/>
      <c r="X235" s="171"/>
      <c r="Y235" s="172"/>
      <c r="Z235" s="173" t="s">
        <v>70</v>
      </c>
      <c r="AA235" s="174"/>
      <c r="AB235" s="175"/>
      <c r="AC235" s="170" t="s">
        <v>70</v>
      </c>
      <c r="AD235" s="176"/>
      <c r="AE235" s="171"/>
      <c r="AF235" s="172"/>
      <c r="AG235" s="173" t="s">
        <v>70</v>
      </c>
      <c r="AH235" s="174"/>
      <c r="AI235" s="175"/>
      <c r="AJ235" s="170" t="s">
        <v>70</v>
      </c>
      <c r="AK235" s="176"/>
      <c r="AL235" s="171"/>
      <c r="AM235" s="172"/>
      <c r="AN235" s="173" t="s">
        <v>70</v>
      </c>
      <c r="AO235" s="174"/>
      <c r="AP235" s="175"/>
      <c r="AQ235" s="170" t="s">
        <v>70</v>
      </c>
      <c r="AR235" s="176" t="s">
        <v>70</v>
      </c>
      <c r="AS235" s="171"/>
      <c r="AT235" s="172"/>
      <c r="AU235" s="173" t="s">
        <v>70</v>
      </c>
      <c r="AV235" s="174"/>
      <c r="AW235" s="180"/>
      <c r="AX235" s="170" t="s">
        <v>70</v>
      </c>
      <c r="AY235" s="171"/>
      <c r="AZ235" s="171"/>
      <c r="BA235" s="172"/>
      <c r="BB235" s="173" t="s">
        <v>70</v>
      </c>
      <c r="BC235" s="174"/>
      <c r="BD235" s="4"/>
      <c r="BE235" s="4"/>
      <c r="BF235" s="4"/>
      <c r="BG235" s="4"/>
      <c r="BH235" s="4"/>
      <c r="BI235" s="4"/>
      <c r="BJ235" s="4"/>
      <c r="BK235" s="4"/>
      <c r="BL235" s="4"/>
      <c r="BM235" s="4"/>
      <c r="BN235" s="4"/>
      <c r="BO235" s="4"/>
      <c r="BP235" s="4"/>
    </row>
    <row r="236">
      <c r="A236" s="170">
        <v>214.0</v>
      </c>
      <c r="B236" s="166"/>
      <c r="C236" s="176" t="s">
        <v>668</v>
      </c>
      <c r="D236" s="267" t="s">
        <v>663</v>
      </c>
      <c r="E236" s="267" t="s">
        <v>669</v>
      </c>
      <c r="F236" s="176" t="s">
        <v>69</v>
      </c>
      <c r="G236" s="169"/>
      <c r="H236" s="170" t="s">
        <v>70</v>
      </c>
      <c r="I236" s="170" t="s">
        <v>70</v>
      </c>
      <c r="J236" s="171"/>
      <c r="K236" s="172"/>
      <c r="L236" s="173" t="s">
        <v>70</v>
      </c>
      <c r="M236" s="174"/>
      <c r="N236" s="175"/>
      <c r="O236" s="170" t="s">
        <v>70</v>
      </c>
      <c r="P236" s="176"/>
      <c r="Q236" s="171"/>
      <c r="R236" s="172"/>
      <c r="S236" s="173" t="s">
        <v>70</v>
      </c>
      <c r="T236" s="174"/>
      <c r="U236" s="175"/>
      <c r="V236" s="170" t="s">
        <v>70</v>
      </c>
      <c r="W236" s="176"/>
      <c r="X236" s="171"/>
      <c r="Y236" s="172"/>
      <c r="Z236" s="173" t="s">
        <v>70</v>
      </c>
      <c r="AA236" s="174"/>
      <c r="AB236" s="175"/>
      <c r="AC236" s="170" t="s">
        <v>70</v>
      </c>
      <c r="AD236" s="176"/>
      <c r="AE236" s="171"/>
      <c r="AF236" s="172"/>
      <c r="AG236" s="173" t="s">
        <v>70</v>
      </c>
      <c r="AH236" s="174"/>
      <c r="AI236" s="175"/>
      <c r="AJ236" s="170" t="s">
        <v>70</v>
      </c>
      <c r="AK236" s="176"/>
      <c r="AL236" s="171"/>
      <c r="AM236" s="172"/>
      <c r="AN236" s="173" t="s">
        <v>70</v>
      </c>
      <c r="AO236" s="174"/>
      <c r="AP236" s="175"/>
      <c r="AQ236" s="170" t="s">
        <v>70</v>
      </c>
      <c r="AR236" s="176" t="s">
        <v>70</v>
      </c>
      <c r="AS236" s="171"/>
      <c r="AT236" s="172"/>
      <c r="AU236" s="173" t="s">
        <v>70</v>
      </c>
      <c r="AV236" s="174"/>
      <c r="AW236" s="180"/>
      <c r="AX236" s="170" t="s">
        <v>70</v>
      </c>
      <c r="AY236" s="171"/>
      <c r="AZ236" s="171"/>
      <c r="BA236" s="172"/>
      <c r="BB236" s="173" t="s">
        <v>70</v>
      </c>
      <c r="BC236" s="174"/>
      <c r="BD236" s="4"/>
      <c r="BE236" s="4"/>
      <c r="BF236" s="4"/>
      <c r="BG236" s="4"/>
      <c r="BH236" s="4"/>
      <c r="BI236" s="4"/>
      <c r="BJ236" s="4"/>
      <c r="BK236" s="4"/>
      <c r="BL236" s="4"/>
      <c r="BM236" s="4"/>
      <c r="BN236" s="4"/>
      <c r="BO236" s="4"/>
      <c r="BP236" s="4"/>
    </row>
    <row r="237">
      <c r="A237" s="170">
        <v>215.0</v>
      </c>
      <c r="B237" s="166"/>
      <c r="C237" s="176" t="s">
        <v>670</v>
      </c>
      <c r="D237" s="267" t="s">
        <v>666</v>
      </c>
      <c r="E237" s="267" t="s">
        <v>671</v>
      </c>
      <c r="F237" s="176" t="s">
        <v>69</v>
      </c>
      <c r="G237" s="169"/>
      <c r="H237" s="170" t="s">
        <v>70</v>
      </c>
      <c r="I237" s="170" t="s">
        <v>70</v>
      </c>
      <c r="J237" s="171"/>
      <c r="K237" s="172"/>
      <c r="L237" s="173" t="s">
        <v>70</v>
      </c>
      <c r="M237" s="174"/>
      <c r="N237" s="175"/>
      <c r="O237" s="170" t="s">
        <v>70</v>
      </c>
      <c r="P237" s="176"/>
      <c r="Q237" s="171"/>
      <c r="R237" s="172"/>
      <c r="S237" s="173" t="s">
        <v>70</v>
      </c>
      <c r="T237" s="174"/>
      <c r="U237" s="175"/>
      <c r="V237" s="170" t="s">
        <v>70</v>
      </c>
      <c r="W237" s="176"/>
      <c r="X237" s="171"/>
      <c r="Y237" s="172"/>
      <c r="Z237" s="173" t="s">
        <v>70</v>
      </c>
      <c r="AA237" s="174"/>
      <c r="AB237" s="175"/>
      <c r="AC237" s="170" t="s">
        <v>70</v>
      </c>
      <c r="AD237" s="176"/>
      <c r="AE237" s="171"/>
      <c r="AF237" s="172"/>
      <c r="AG237" s="173" t="s">
        <v>70</v>
      </c>
      <c r="AH237" s="174"/>
      <c r="AI237" s="175"/>
      <c r="AJ237" s="170" t="s">
        <v>70</v>
      </c>
      <c r="AK237" s="176"/>
      <c r="AL237" s="171"/>
      <c r="AM237" s="172"/>
      <c r="AN237" s="173" t="s">
        <v>70</v>
      </c>
      <c r="AO237" s="174"/>
      <c r="AP237" s="175"/>
      <c r="AQ237" s="170" t="s">
        <v>70</v>
      </c>
      <c r="AR237" s="176" t="s">
        <v>70</v>
      </c>
      <c r="AS237" s="171"/>
      <c r="AT237" s="172"/>
      <c r="AU237" s="173" t="s">
        <v>70</v>
      </c>
      <c r="AV237" s="174"/>
      <c r="AW237" s="180"/>
      <c r="AX237" s="170" t="s">
        <v>70</v>
      </c>
      <c r="AY237" s="171"/>
      <c r="AZ237" s="171"/>
      <c r="BA237" s="172"/>
      <c r="BB237" s="173" t="s">
        <v>70</v>
      </c>
      <c r="BC237" s="174"/>
      <c r="BD237" s="4"/>
      <c r="BE237" s="4"/>
      <c r="BF237" s="4"/>
      <c r="BG237" s="4"/>
      <c r="BH237" s="4"/>
      <c r="BI237" s="4"/>
      <c r="BJ237" s="4"/>
      <c r="BK237" s="4"/>
      <c r="BL237" s="4"/>
      <c r="BM237" s="4"/>
      <c r="BN237" s="4"/>
      <c r="BO237" s="4"/>
      <c r="BP237" s="4"/>
    </row>
    <row r="238">
      <c r="A238" s="170">
        <v>216.0</v>
      </c>
      <c r="B238" s="166"/>
      <c r="C238" s="176" t="s">
        <v>672</v>
      </c>
      <c r="D238" s="267" t="s">
        <v>663</v>
      </c>
      <c r="E238" s="267" t="s">
        <v>673</v>
      </c>
      <c r="F238" s="176" t="s">
        <v>69</v>
      </c>
      <c r="G238" s="169"/>
      <c r="H238" s="170" t="s">
        <v>70</v>
      </c>
      <c r="I238" s="170" t="s">
        <v>70</v>
      </c>
      <c r="J238" s="171"/>
      <c r="K238" s="172"/>
      <c r="L238" s="173" t="s">
        <v>70</v>
      </c>
      <c r="M238" s="174"/>
      <c r="N238" s="175"/>
      <c r="O238" s="170" t="s">
        <v>70</v>
      </c>
      <c r="P238" s="176"/>
      <c r="Q238" s="171"/>
      <c r="R238" s="172"/>
      <c r="S238" s="173" t="s">
        <v>70</v>
      </c>
      <c r="T238" s="174"/>
      <c r="U238" s="175"/>
      <c r="V238" s="170" t="s">
        <v>70</v>
      </c>
      <c r="W238" s="176"/>
      <c r="X238" s="171"/>
      <c r="Y238" s="172"/>
      <c r="Z238" s="173" t="s">
        <v>70</v>
      </c>
      <c r="AA238" s="174"/>
      <c r="AB238" s="175"/>
      <c r="AC238" s="170" t="s">
        <v>70</v>
      </c>
      <c r="AD238" s="176"/>
      <c r="AE238" s="171"/>
      <c r="AF238" s="172"/>
      <c r="AG238" s="173" t="s">
        <v>70</v>
      </c>
      <c r="AH238" s="174"/>
      <c r="AI238" s="175"/>
      <c r="AJ238" s="170" t="s">
        <v>70</v>
      </c>
      <c r="AK238" s="176"/>
      <c r="AL238" s="171"/>
      <c r="AM238" s="172"/>
      <c r="AN238" s="173" t="s">
        <v>70</v>
      </c>
      <c r="AO238" s="174"/>
      <c r="AP238" s="175"/>
      <c r="AQ238" s="170" t="s">
        <v>70</v>
      </c>
      <c r="AR238" s="176" t="s">
        <v>70</v>
      </c>
      <c r="AS238" s="171"/>
      <c r="AT238" s="172"/>
      <c r="AU238" s="173" t="s">
        <v>70</v>
      </c>
      <c r="AV238" s="174"/>
      <c r="AW238" s="180"/>
      <c r="AX238" s="170" t="s">
        <v>70</v>
      </c>
      <c r="AY238" s="171"/>
      <c r="AZ238" s="171"/>
      <c r="BA238" s="172"/>
      <c r="BB238" s="173" t="s">
        <v>70</v>
      </c>
      <c r="BC238" s="174"/>
      <c r="BD238" s="4"/>
      <c r="BE238" s="4"/>
      <c r="BF238" s="4"/>
      <c r="BG238" s="4"/>
      <c r="BH238" s="4"/>
      <c r="BI238" s="4"/>
      <c r="BJ238" s="4"/>
      <c r="BK238" s="4"/>
      <c r="BL238" s="4"/>
      <c r="BM238" s="4"/>
      <c r="BN238" s="4"/>
      <c r="BO238" s="4"/>
      <c r="BP238" s="4"/>
    </row>
    <row r="239">
      <c r="A239" s="170">
        <v>217.0</v>
      </c>
      <c r="B239" s="166"/>
      <c r="C239" s="176" t="s">
        <v>674</v>
      </c>
      <c r="D239" s="267" t="s">
        <v>675</v>
      </c>
      <c r="E239" s="267" t="s">
        <v>387</v>
      </c>
      <c r="F239" s="176" t="s">
        <v>69</v>
      </c>
      <c r="G239" s="169"/>
      <c r="H239" s="170" t="s">
        <v>70</v>
      </c>
      <c r="I239" s="170" t="s">
        <v>70</v>
      </c>
      <c r="J239" s="171"/>
      <c r="K239" s="172"/>
      <c r="L239" s="173" t="s">
        <v>70</v>
      </c>
      <c r="M239" s="174"/>
      <c r="N239" s="175"/>
      <c r="O239" s="170" t="s">
        <v>70</v>
      </c>
      <c r="P239" s="176"/>
      <c r="Q239" s="171"/>
      <c r="R239" s="172"/>
      <c r="S239" s="173" t="s">
        <v>70</v>
      </c>
      <c r="T239" s="174"/>
      <c r="U239" s="175"/>
      <c r="V239" s="170" t="s">
        <v>70</v>
      </c>
      <c r="W239" s="176"/>
      <c r="X239" s="171"/>
      <c r="Y239" s="172"/>
      <c r="Z239" s="173" t="s">
        <v>70</v>
      </c>
      <c r="AA239" s="174"/>
      <c r="AB239" s="175"/>
      <c r="AC239" s="170" t="s">
        <v>70</v>
      </c>
      <c r="AD239" s="176"/>
      <c r="AE239" s="171"/>
      <c r="AF239" s="172"/>
      <c r="AG239" s="173" t="s">
        <v>70</v>
      </c>
      <c r="AH239" s="174"/>
      <c r="AI239" s="175"/>
      <c r="AJ239" s="170" t="s">
        <v>70</v>
      </c>
      <c r="AK239" s="176"/>
      <c r="AL239" s="171"/>
      <c r="AM239" s="172"/>
      <c r="AN239" s="173" t="s">
        <v>70</v>
      </c>
      <c r="AO239" s="174"/>
      <c r="AP239" s="175"/>
      <c r="AQ239" s="170" t="s">
        <v>70</v>
      </c>
      <c r="AR239" s="176" t="s">
        <v>70</v>
      </c>
      <c r="AS239" s="171"/>
      <c r="AT239" s="172"/>
      <c r="AU239" s="173" t="s">
        <v>70</v>
      </c>
      <c r="AV239" s="174"/>
      <c r="AW239" s="180"/>
      <c r="AX239" s="170" t="s">
        <v>70</v>
      </c>
      <c r="AY239" s="171"/>
      <c r="AZ239" s="171"/>
      <c r="BA239" s="172"/>
      <c r="BB239" s="173" t="s">
        <v>70</v>
      </c>
      <c r="BC239" s="174"/>
      <c r="BD239" s="4"/>
      <c r="BE239" s="4"/>
      <c r="BF239" s="4"/>
      <c r="BG239" s="4"/>
      <c r="BH239" s="4"/>
      <c r="BI239" s="4"/>
      <c r="BJ239" s="4"/>
      <c r="BK239" s="4"/>
      <c r="BL239" s="4"/>
      <c r="BM239" s="4"/>
      <c r="BN239" s="4"/>
      <c r="BO239" s="4"/>
      <c r="BP239" s="4"/>
    </row>
    <row r="240">
      <c r="A240" s="170">
        <v>218.0</v>
      </c>
      <c r="B240" s="166"/>
      <c r="C240" s="176" t="s">
        <v>388</v>
      </c>
      <c r="D240" s="267" t="s">
        <v>389</v>
      </c>
      <c r="E240" s="267" t="s">
        <v>390</v>
      </c>
      <c r="F240" s="176" t="s">
        <v>69</v>
      </c>
      <c r="G240" s="169"/>
      <c r="H240" s="170" t="s">
        <v>70</v>
      </c>
      <c r="I240" s="170" t="s">
        <v>70</v>
      </c>
      <c r="J240" s="171"/>
      <c r="K240" s="172"/>
      <c r="L240" s="173" t="s">
        <v>70</v>
      </c>
      <c r="M240" s="174"/>
      <c r="N240" s="175"/>
      <c r="O240" s="170" t="s">
        <v>70</v>
      </c>
      <c r="P240" s="176"/>
      <c r="Q240" s="171"/>
      <c r="R240" s="172"/>
      <c r="S240" s="173" t="s">
        <v>70</v>
      </c>
      <c r="T240" s="174"/>
      <c r="U240" s="175"/>
      <c r="V240" s="170" t="s">
        <v>70</v>
      </c>
      <c r="W240" s="176"/>
      <c r="X240" s="171"/>
      <c r="Y240" s="172"/>
      <c r="Z240" s="173" t="s">
        <v>70</v>
      </c>
      <c r="AA240" s="174"/>
      <c r="AB240" s="175"/>
      <c r="AC240" s="170" t="s">
        <v>70</v>
      </c>
      <c r="AD240" s="176"/>
      <c r="AE240" s="171"/>
      <c r="AF240" s="172"/>
      <c r="AG240" s="173" t="s">
        <v>70</v>
      </c>
      <c r="AH240" s="174"/>
      <c r="AI240" s="175"/>
      <c r="AJ240" s="170" t="s">
        <v>70</v>
      </c>
      <c r="AK240" s="176"/>
      <c r="AL240" s="171"/>
      <c r="AM240" s="172"/>
      <c r="AN240" s="173" t="s">
        <v>70</v>
      </c>
      <c r="AO240" s="174"/>
      <c r="AP240" s="175"/>
      <c r="AQ240" s="170" t="s">
        <v>70</v>
      </c>
      <c r="AR240" s="176" t="s">
        <v>70</v>
      </c>
      <c r="AS240" s="171"/>
      <c r="AT240" s="172"/>
      <c r="AU240" s="173" t="s">
        <v>70</v>
      </c>
      <c r="AV240" s="174"/>
      <c r="AW240" s="180"/>
      <c r="AX240" s="170" t="s">
        <v>70</v>
      </c>
      <c r="AY240" s="171"/>
      <c r="AZ240" s="171"/>
      <c r="BA240" s="172"/>
      <c r="BB240" s="173" t="s">
        <v>70</v>
      </c>
      <c r="BC240" s="174"/>
      <c r="BD240" s="4"/>
      <c r="BE240" s="4"/>
      <c r="BF240" s="4"/>
      <c r="BG240" s="4"/>
      <c r="BH240" s="4"/>
      <c r="BI240" s="4"/>
      <c r="BJ240" s="4"/>
      <c r="BK240" s="4"/>
      <c r="BL240" s="4"/>
      <c r="BM240" s="4"/>
      <c r="BN240" s="4"/>
      <c r="BO240" s="4"/>
      <c r="BP240" s="4"/>
    </row>
    <row r="241">
      <c r="A241" s="170">
        <v>219.0</v>
      </c>
      <c r="B241" s="166"/>
      <c r="C241" s="176" t="s">
        <v>391</v>
      </c>
      <c r="D241" s="267" t="s">
        <v>392</v>
      </c>
      <c r="E241" s="267" t="s">
        <v>393</v>
      </c>
      <c r="F241" s="176" t="s">
        <v>69</v>
      </c>
      <c r="G241" s="169"/>
      <c r="H241" s="170" t="s">
        <v>70</v>
      </c>
      <c r="I241" s="170" t="s">
        <v>70</v>
      </c>
      <c r="J241" s="171"/>
      <c r="K241" s="172"/>
      <c r="L241" s="173" t="s">
        <v>70</v>
      </c>
      <c r="M241" s="174"/>
      <c r="N241" s="175"/>
      <c r="O241" s="170" t="s">
        <v>70</v>
      </c>
      <c r="P241" s="176"/>
      <c r="Q241" s="171"/>
      <c r="R241" s="172"/>
      <c r="S241" s="173" t="s">
        <v>70</v>
      </c>
      <c r="T241" s="174"/>
      <c r="U241" s="175"/>
      <c r="V241" s="170" t="s">
        <v>70</v>
      </c>
      <c r="W241" s="176"/>
      <c r="X241" s="171"/>
      <c r="Y241" s="172"/>
      <c r="Z241" s="173" t="s">
        <v>70</v>
      </c>
      <c r="AA241" s="174"/>
      <c r="AB241" s="175"/>
      <c r="AC241" s="170" t="s">
        <v>70</v>
      </c>
      <c r="AD241" s="176"/>
      <c r="AE241" s="171"/>
      <c r="AF241" s="172"/>
      <c r="AG241" s="173" t="s">
        <v>70</v>
      </c>
      <c r="AH241" s="174"/>
      <c r="AI241" s="175"/>
      <c r="AJ241" s="170" t="s">
        <v>70</v>
      </c>
      <c r="AK241" s="176"/>
      <c r="AL241" s="171"/>
      <c r="AM241" s="172"/>
      <c r="AN241" s="173" t="s">
        <v>70</v>
      </c>
      <c r="AO241" s="174"/>
      <c r="AP241" s="175"/>
      <c r="AQ241" s="170" t="s">
        <v>70</v>
      </c>
      <c r="AR241" s="176" t="s">
        <v>70</v>
      </c>
      <c r="AS241" s="171"/>
      <c r="AT241" s="172"/>
      <c r="AU241" s="173" t="s">
        <v>70</v>
      </c>
      <c r="AV241" s="174"/>
      <c r="AW241" s="180"/>
      <c r="AX241" s="170" t="s">
        <v>70</v>
      </c>
      <c r="AY241" s="171"/>
      <c r="AZ241" s="171"/>
      <c r="BA241" s="172"/>
      <c r="BB241" s="173" t="s">
        <v>70</v>
      </c>
      <c r="BC241" s="174"/>
      <c r="BD241" s="4"/>
      <c r="BE241" s="4"/>
      <c r="BF241" s="4"/>
      <c r="BG241" s="4"/>
      <c r="BH241" s="4"/>
      <c r="BI241" s="4"/>
      <c r="BJ241" s="4"/>
      <c r="BK241" s="4"/>
      <c r="BL241" s="4"/>
      <c r="BM241" s="4"/>
      <c r="BN241" s="4"/>
      <c r="BO241" s="4"/>
      <c r="BP241" s="4"/>
    </row>
    <row r="242">
      <c r="A242" s="170">
        <v>220.0</v>
      </c>
      <c r="B242" s="166"/>
      <c r="C242" s="176" t="s">
        <v>394</v>
      </c>
      <c r="D242" s="267" t="s">
        <v>395</v>
      </c>
      <c r="E242" s="267" t="s">
        <v>396</v>
      </c>
      <c r="F242" s="176" t="s">
        <v>69</v>
      </c>
      <c r="G242" s="169"/>
      <c r="H242" s="170" t="s">
        <v>70</v>
      </c>
      <c r="I242" s="170" t="s">
        <v>70</v>
      </c>
      <c r="J242" s="171"/>
      <c r="K242" s="172"/>
      <c r="L242" s="173" t="s">
        <v>70</v>
      </c>
      <c r="M242" s="174"/>
      <c r="N242" s="175"/>
      <c r="O242" s="170" t="s">
        <v>70</v>
      </c>
      <c r="P242" s="176"/>
      <c r="Q242" s="171"/>
      <c r="R242" s="172"/>
      <c r="S242" s="173" t="s">
        <v>70</v>
      </c>
      <c r="T242" s="174"/>
      <c r="U242" s="175"/>
      <c r="V242" s="170" t="s">
        <v>70</v>
      </c>
      <c r="W242" s="176"/>
      <c r="X242" s="171"/>
      <c r="Y242" s="172"/>
      <c r="Z242" s="173" t="s">
        <v>70</v>
      </c>
      <c r="AA242" s="174"/>
      <c r="AB242" s="175"/>
      <c r="AC242" s="170" t="s">
        <v>70</v>
      </c>
      <c r="AD242" s="176"/>
      <c r="AE242" s="171"/>
      <c r="AF242" s="172"/>
      <c r="AG242" s="173" t="s">
        <v>70</v>
      </c>
      <c r="AH242" s="174"/>
      <c r="AI242" s="175"/>
      <c r="AJ242" s="170" t="s">
        <v>70</v>
      </c>
      <c r="AK242" s="176"/>
      <c r="AL242" s="171"/>
      <c r="AM242" s="172"/>
      <c r="AN242" s="173" t="s">
        <v>70</v>
      </c>
      <c r="AO242" s="174"/>
      <c r="AP242" s="175"/>
      <c r="AQ242" s="170" t="s">
        <v>70</v>
      </c>
      <c r="AR242" s="176" t="s">
        <v>70</v>
      </c>
      <c r="AS242" s="171"/>
      <c r="AT242" s="172"/>
      <c r="AU242" s="173" t="s">
        <v>70</v>
      </c>
      <c r="AV242" s="174"/>
      <c r="AW242" s="180"/>
      <c r="AX242" s="170" t="s">
        <v>70</v>
      </c>
      <c r="AY242" s="171"/>
      <c r="AZ242" s="171"/>
      <c r="BA242" s="172"/>
      <c r="BB242" s="173" t="s">
        <v>70</v>
      </c>
      <c r="BC242" s="174"/>
      <c r="BD242" s="4"/>
      <c r="BE242" s="4"/>
      <c r="BF242" s="4"/>
      <c r="BG242" s="4"/>
      <c r="BH242" s="4"/>
      <c r="BI242" s="4"/>
      <c r="BJ242" s="4"/>
      <c r="BK242" s="4"/>
      <c r="BL242" s="4"/>
      <c r="BM242" s="4"/>
      <c r="BN242" s="4"/>
      <c r="BO242" s="4"/>
      <c r="BP242" s="4"/>
    </row>
    <row r="243">
      <c r="A243" s="170">
        <v>221.0</v>
      </c>
      <c r="B243" s="166"/>
      <c r="C243" s="176" t="s">
        <v>398</v>
      </c>
      <c r="D243" s="267" t="s">
        <v>399</v>
      </c>
      <c r="E243" s="267" t="s">
        <v>400</v>
      </c>
      <c r="F243" s="176" t="s">
        <v>69</v>
      </c>
      <c r="G243" s="169"/>
      <c r="H243" s="170" t="s">
        <v>70</v>
      </c>
      <c r="I243" s="170" t="s">
        <v>70</v>
      </c>
      <c r="J243" s="171"/>
      <c r="K243" s="172"/>
      <c r="L243" s="173" t="s">
        <v>70</v>
      </c>
      <c r="M243" s="174"/>
      <c r="N243" s="175"/>
      <c r="O243" s="170" t="s">
        <v>70</v>
      </c>
      <c r="P243" s="176"/>
      <c r="Q243" s="171"/>
      <c r="R243" s="172"/>
      <c r="S243" s="173" t="s">
        <v>70</v>
      </c>
      <c r="T243" s="174"/>
      <c r="U243" s="175"/>
      <c r="V243" s="170" t="s">
        <v>70</v>
      </c>
      <c r="W243" s="176"/>
      <c r="X243" s="171"/>
      <c r="Y243" s="172"/>
      <c r="Z243" s="173" t="s">
        <v>70</v>
      </c>
      <c r="AA243" s="174"/>
      <c r="AB243" s="175"/>
      <c r="AC243" s="170" t="s">
        <v>70</v>
      </c>
      <c r="AD243" s="176"/>
      <c r="AE243" s="171"/>
      <c r="AF243" s="172"/>
      <c r="AG243" s="173" t="s">
        <v>70</v>
      </c>
      <c r="AH243" s="174"/>
      <c r="AI243" s="175"/>
      <c r="AJ243" s="170" t="s">
        <v>70</v>
      </c>
      <c r="AK243" s="176"/>
      <c r="AL243" s="171"/>
      <c r="AM243" s="172"/>
      <c r="AN243" s="173" t="s">
        <v>70</v>
      </c>
      <c r="AO243" s="174"/>
      <c r="AP243" s="175"/>
      <c r="AQ243" s="170" t="s">
        <v>70</v>
      </c>
      <c r="AR243" s="176" t="s">
        <v>70</v>
      </c>
      <c r="AS243" s="171"/>
      <c r="AT243" s="172"/>
      <c r="AU243" s="173" t="s">
        <v>70</v>
      </c>
      <c r="AV243" s="174"/>
      <c r="AW243" s="180"/>
      <c r="AX243" s="170" t="s">
        <v>70</v>
      </c>
      <c r="AY243" s="171"/>
      <c r="AZ243" s="171"/>
      <c r="BA243" s="172"/>
      <c r="BB243" s="173" t="s">
        <v>70</v>
      </c>
      <c r="BC243" s="174"/>
      <c r="BD243" s="4"/>
      <c r="BE243" s="4"/>
      <c r="BF243" s="4"/>
      <c r="BG243" s="4"/>
      <c r="BH243" s="4"/>
      <c r="BI243" s="4"/>
      <c r="BJ243" s="4"/>
      <c r="BK243" s="4"/>
      <c r="BL243" s="4"/>
      <c r="BM243" s="4"/>
      <c r="BN243" s="4"/>
      <c r="BO243" s="4"/>
      <c r="BP243" s="4"/>
    </row>
    <row r="244">
      <c r="A244" s="170">
        <v>222.0</v>
      </c>
      <c r="B244" s="166"/>
      <c r="C244" s="176" t="s">
        <v>398</v>
      </c>
      <c r="D244" s="267" t="s">
        <v>401</v>
      </c>
      <c r="E244" s="267" t="s">
        <v>402</v>
      </c>
      <c r="F244" s="176" t="s">
        <v>69</v>
      </c>
      <c r="G244" s="169"/>
      <c r="H244" s="170" t="s">
        <v>70</v>
      </c>
      <c r="I244" s="170" t="s">
        <v>70</v>
      </c>
      <c r="J244" s="171"/>
      <c r="K244" s="172"/>
      <c r="L244" s="173" t="s">
        <v>70</v>
      </c>
      <c r="M244" s="174"/>
      <c r="N244" s="175"/>
      <c r="O244" s="170" t="s">
        <v>70</v>
      </c>
      <c r="P244" s="176"/>
      <c r="Q244" s="171"/>
      <c r="R244" s="172"/>
      <c r="S244" s="173" t="s">
        <v>70</v>
      </c>
      <c r="T244" s="174"/>
      <c r="U244" s="175"/>
      <c r="V244" s="170" t="s">
        <v>70</v>
      </c>
      <c r="W244" s="176"/>
      <c r="X244" s="171"/>
      <c r="Y244" s="172"/>
      <c r="Z244" s="173" t="s">
        <v>70</v>
      </c>
      <c r="AA244" s="174"/>
      <c r="AB244" s="175"/>
      <c r="AC244" s="170" t="s">
        <v>70</v>
      </c>
      <c r="AD244" s="176"/>
      <c r="AE244" s="171"/>
      <c r="AF244" s="172"/>
      <c r="AG244" s="173" t="s">
        <v>70</v>
      </c>
      <c r="AH244" s="174"/>
      <c r="AI244" s="175"/>
      <c r="AJ244" s="170" t="s">
        <v>70</v>
      </c>
      <c r="AK244" s="176"/>
      <c r="AL244" s="171"/>
      <c r="AM244" s="172"/>
      <c r="AN244" s="173" t="s">
        <v>70</v>
      </c>
      <c r="AO244" s="174"/>
      <c r="AP244" s="175"/>
      <c r="AQ244" s="170" t="s">
        <v>70</v>
      </c>
      <c r="AR244" s="176" t="s">
        <v>70</v>
      </c>
      <c r="AS244" s="171"/>
      <c r="AT244" s="172"/>
      <c r="AU244" s="173" t="s">
        <v>70</v>
      </c>
      <c r="AV244" s="174"/>
      <c r="AW244" s="180"/>
      <c r="AX244" s="170" t="s">
        <v>70</v>
      </c>
      <c r="AY244" s="171"/>
      <c r="AZ244" s="171"/>
      <c r="BA244" s="172"/>
      <c r="BB244" s="173" t="s">
        <v>70</v>
      </c>
      <c r="BC244" s="174"/>
      <c r="BD244" s="4"/>
      <c r="BE244" s="4"/>
      <c r="BF244" s="4"/>
      <c r="BG244" s="4"/>
      <c r="BH244" s="4"/>
      <c r="BI244" s="4"/>
      <c r="BJ244" s="4"/>
      <c r="BK244" s="4"/>
      <c r="BL244" s="4"/>
      <c r="BM244" s="4"/>
      <c r="BN244" s="4"/>
      <c r="BO244" s="4"/>
      <c r="BP244" s="4"/>
    </row>
    <row r="245">
      <c r="A245" s="170">
        <v>223.0</v>
      </c>
      <c r="B245" s="166"/>
      <c r="C245" s="176" t="s">
        <v>403</v>
      </c>
      <c r="D245" s="267" t="s">
        <v>404</v>
      </c>
      <c r="E245" s="267" t="s">
        <v>405</v>
      </c>
      <c r="F245" s="176" t="s">
        <v>69</v>
      </c>
      <c r="G245" s="169"/>
      <c r="H245" s="170" t="s">
        <v>70</v>
      </c>
      <c r="I245" s="170" t="s">
        <v>70</v>
      </c>
      <c r="J245" s="171"/>
      <c r="K245" s="172"/>
      <c r="L245" s="173" t="s">
        <v>70</v>
      </c>
      <c r="M245" s="174"/>
      <c r="N245" s="175"/>
      <c r="O245" s="170" t="s">
        <v>70</v>
      </c>
      <c r="P245" s="176"/>
      <c r="Q245" s="171"/>
      <c r="R245" s="172"/>
      <c r="S245" s="173" t="s">
        <v>70</v>
      </c>
      <c r="T245" s="174"/>
      <c r="U245" s="175"/>
      <c r="V245" s="170" t="s">
        <v>70</v>
      </c>
      <c r="W245" s="176"/>
      <c r="X245" s="171"/>
      <c r="Y245" s="172"/>
      <c r="Z245" s="173" t="s">
        <v>70</v>
      </c>
      <c r="AA245" s="174"/>
      <c r="AB245" s="175"/>
      <c r="AC245" s="170" t="s">
        <v>70</v>
      </c>
      <c r="AD245" s="176"/>
      <c r="AE245" s="171"/>
      <c r="AF245" s="172"/>
      <c r="AG245" s="173" t="s">
        <v>70</v>
      </c>
      <c r="AH245" s="174"/>
      <c r="AI245" s="175"/>
      <c r="AJ245" s="170" t="s">
        <v>70</v>
      </c>
      <c r="AK245" s="176"/>
      <c r="AL245" s="171"/>
      <c r="AM245" s="172"/>
      <c r="AN245" s="173" t="s">
        <v>70</v>
      </c>
      <c r="AO245" s="174"/>
      <c r="AP245" s="175"/>
      <c r="AQ245" s="170" t="s">
        <v>70</v>
      </c>
      <c r="AR245" s="176" t="s">
        <v>70</v>
      </c>
      <c r="AS245" s="171"/>
      <c r="AT245" s="172"/>
      <c r="AU245" s="173" t="s">
        <v>70</v>
      </c>
      <c r="AV245" s="174"/>
      <c r="AW245" s="180"/>
      <c r="AX245" s="170" t="s">
        <v>70</v>
      </c>
      <c r="AY245" s="171"/>
      <c r="AZ245" s="171"/>
      <c r="BA245" s="172"/>
      <c r="BB245" s="173" t="s">
        <v>70</v>
      </c>
      <c r="BC245" s="174"/>
      <c r="BD245" s="4"/>
      <c r="BE245" s="4"/>
      <c r="BF245" s="4"/>
      <c r="BG245" s="4"/>
      <c r="BH245" s="4"/>
      <c r="BI245" s="4"/>
      <c r="BJ245" s="4"/>
      <c r="BK245" s="4"/>
      <c r="BL245" s="4"/>
      <c r="BM245" s="4"/>
      <c r="BN245" s="4"/>
      <c r="BO245" s="4"/>
      <c r="BP245" s="4"/>
    </row>
    <row r="246">
      <c r="A246" s="170">
        <v>224.0</v>
      </c>
      <c r="B246" s="166"/>
      <c r="C246" s="176" t="s">
        <v>406</v>
      </c>
      <c r="D246" s="267" t="s">
        <v>407</v>
      </c>
      <c r="E246" s="267" t="s">
        <v>408</v>
      </c>
      <c r="F246" s="176" t="s">
        <v>69</v>
      </c>
      <c r="G246" s="169"/>
      <c r="H246" s="170" t="s">
        <v>70</v>
      </c>
      <c r="I246" s="170" t="s">
        <v>70</v>
      </c>
      <c r="J246" s="171"/>
      <c r="K246" s="172"/>
      <c r="L246" s="173" t="s">
        <v>70</v>
      </c>
      <c r="M246" s="174"/>
      <c r="N246" s="175"/>
      <c r="O246" s="170" t="s">
        <v>70</v>
      </c>
      <c r="P246" s="176"/>
      <c r="Q246" s="171"/>
      <c r="R246" s="172"/>
      <c r="S246" s="173" t="s">
        <v>70</v>
      </c>
      <c r="T246" s="174"/>
      <c r="U246" s="175"/>
      <c r="V246" s="170" t="s">
        <v>70</v>
      </c>
      <c r="W246" s="176"/>
      <c r="X246" s="171"/>
      <c r="Y246" s="172"/>
      <c r="Z246" s="173" t="s">
        <v>70</v>
      </c>
      <c r="AA246" s="174"/>
      <c r="AB246" s="175"/>
      <c r="AC246" s="170" t="s">
        <v>70</v>
      </c>
      <c r="AD246" s="176"/>
      <c r="AE246" s="171"/>
      <c r="AF246" s="172"/>
      <c r="AG246" s="173" t="s">
        <v>70</v>
      </c>
      <c r="AH246" s="174"/>
      <c r="AI246" s="175"/>
      <c r="AJ246" s="170" t="s">
        <v>70</v>
      </c>
      <c r="AK246" s="176"/>
      <c r="AL246" s="171"/>
      <c r="AM246" s="172"/>
      <c r="AN246" s="173" t="s">
        <v>70</v>
      </c>
      <c r="AO246" s="174"/>
      <c r="AP246" s="175"/>
      <c r="AQ246" s="170" t="s">
        <v>70</v>
      </c>
      <c r="AR246" s="176" t="s">
        <v>70</v>
      </c>
      <c r="AS246" s="171"/>
      <c r="AT246" s="172"/>
      <c r="AU246" s="173" t="s">
        <v>70</v>
      </c>
      <c r="AV246" s="174"/>
      <c r="AW246" s="180"/>
      <c r="AX246" s="170" t="s">
        <v>70</v>
      </c>
      <c r="AY246" s="171"/>
      <c r="AZ246" s="171"/>
      <c r="BA246" s="172"/>
      <c r="BB246" s="173" t="s">
        <v>70</v>
      </c>
      <c r="BC246" s="174"/>
      <c r="BD246" s="4"/>
      <c r="BE246" s="4"/>
      <c r="BF246" s="4"/>
      <c r="BG246" s="4"/>
      <c r="BH246" s="4"/>
      <c r="BI246" s="4"/>
      <c r="BJ246" s="4"/>
      <c r="BK246" s="4"/>
      <c r="BL246" s="4"/>
      <c r="BM246" s="4"/>
      <c r="BN246" s="4"/>
      <c r="BO246" s="4"/>
      <c r="BP246" s="4"/>
    </row>
    <row r="247">
      <c r="A247" s="170">
        <v>225.0</v>
      </c>
      <c r="B247" s="166"/>
      <c r="C247" s="176" t="s">
        <v>409</v>
      </c>
      <c r="D247" s="267" t="s">
        <v>410</v>
      </c>
      <c r="E247" s="267" t="s">
        <v>405</v>
      </c>
      <c r="F247" s="176" t="s">
        <v>69</v>
      </c>
      <c r="G247" s="169"/>
      <c r="H247" s="170" t="s">
        <v>70</v>
      </c>
      <c r="I247" s="170" t="s">
        <v>70</v>
      </c>
      <c r="J247" s="171"/>
      <c r="K247" s="172"/>
      <c r="L247" s="173" t="s">
        <v>70</v>
      </c>
      <c r="M247" s="174"/>
      <c r="N247" s="175"/>
      <c r="O247" s="170" t="s">
        <v>70</v>
      </c>
      <c r="P247" s="176"/>
      <c r="Q247" s="171"/>
      <c r="R247" s="172"/>
      <c r="S247" s="173" t="s">
        <v>70</v>
      </c>
      <c r="T247" s="174"/>
      <c r="U247" s="175"/>
      <c r="V247" s="170" t="s">
        <v>70</v>
      </c>
      <c r="W247" s="176"/>
      <c r="X247" s="171"/>
      <c r="Y247" s="172"/>
      <c r="Z247" s="173" t="s">
        <v>70</v>
      </c>
      <c r="AA247" s="174"/>
      <c r="AB247" s="175"/>
      <c r="AC247" s="170" t="s">
        <v>70</v>
      </c>
      <c r="AD247" s="176"/>
      <c r="AE247" s="171"/>
      <c r="AF247" s="172"/>
      <c r="AG247" s="173" t="s">
        <v>70</v>
      </c>
      <c r="AH247" s="174"/>
      <c r="AI247" s="175"/>
      <c r="AJ247" s="170" t="s">
        <v>70</v>
      </c>
      <c r="AK247" s="176"/>
      <c r="AL247" s="171"/>
      <c r="AM247" s="172"/>
      <c r="AN247" s="173" t="s">
        <v>70</v>
      </c>
      <c r="AO247" s="174"/>
      <c r="AP247" s="175"/>
      <c r="AQ247" s="170" t="s">
        <v>70</v>
      </c>
      <c r="AR247" s="176" t="s">
        <v>70</v>
      </c>
      <c r="AS247" s="171"/>
      <c r="AT247" s="172"/>
      <c r="AU247" s="173" t="s">
        <v>70</v>
      </c>
      <c r="AV247" s="174"/>
      <c r="AW247" s="180"/>
      <c r="AX247" s="170" t="s">
        <v>70</v>
      </c>
      <c r="AY247" s="171"/>
      <c r="AZ247" s="171"/>
      <c r="BA247" s="172"/>
      <c r="BB247" s="173" t="s">
        <v>70</v>
      </c>
      <c r="BC247" s="174"/>
      <c r="BD247" s="4"/>
      <c r="BE247" s="4"/>
      <c r="BF247" s="4"/>
      <c r="BG247" s="4"/>
      <c r="BH247" s="4"/>
      <c r="BI247" s="4"/>
      <c r="BJ247" s="4"/>
      <c r="BK247" s="4"/>
      <c r="BL247" s="4"/>
      <c r="BM247" s="4"/>
      <c r="BN247" s="4"/>
      <c r="BO247" s="4"/>
      <c r="BP247" s="4"/>
    </row>
    <row r="248">
      <c r="A248" s="170">
        <v>226.0</v>
      </c>
      <c r="B248" s="166"/>
      <c r="C248" s="176" t="s">
        <v>411</v>
      </c>
      <c r="D248" s="267" t="s">
        <v>412</v>
      </c>
      <c r="E248" s="267" t="s">
        <v>413</v>
      </c>
      <c r="F248" s="176" t="s">
        <v>69</v>
      </c>
      <c r="G248" s="169"/>
      <c r="H248" s="170" t="s">
        <v>70</v>
      </c>
      <c r="I248" s="170" t="s">
        <v>70</v>
      </c>
      <c r="J248" s="171"/>
      <c r="K248" s="172"/>
      <c r="L248" s="173" t="s">
        <v>70</v>
      </c>
      <c r="M248" s="174"/>
      <c r="N248" s="175"/>
      <c r="O248" s="170" t="s">
        <v>70</v>
      </c>
      <c r="P248" s="176"/>
      <c r="Q248" s="171"/>
      <c r="R248" s="172"/>
      <c r="S248" s="173" t="s">
        <v>70</v>
      </c>
      <c r="T248" s="174"/>
      <c r="U248" s="175"/>
      <c r="V248" s="170" t="s">
        <v>70</v>
      </c>
      <c r="W248" s="176"/>
      <c r="X248" s="171"/>
      <c r="Y248" s="172"/>
      <c r="Z248" s="173" t="s">
        <v>70</v>
      </c>
      <c r="AA248" s="174"/>
      <c r="AB248" s="175"/>
      <c r="AC248" s="170" t="s">
        <v>70</v>
      </c>
      <c r="AD248" s="176"/>
      <c r="AE248" s="171"/>
      <c r="AF248" s="172"/>
      <c r="AG248" s="173" t="s">
        <v>70</v>
      </c>
      <c r="AH248" s="174"/>
      <c r="AI248" s="175"/>
      <c r="AJ248" s="170" t="s">
        <v>70</v>
      </c>
      <c r="AK248" s="176"/>
      <c r="AL248" s="171"/>
      <c r="AM248" s="172"/>
      <c r="AN248" s="173" t="s">
        <v>70</v>
      </c>
      <c r="AO248" s="174"/>
      <c r="AP248" s="175"/>
      <c r="AQ248" s="170" t="s">
        <v>70</v>
      </c>
      <c r="AR248" s="176" t="s">
        <v>70</v>
      </c>
      <c r="AS248" s="171"/>
      <c r="AT248" s="172"/>
      <c r="AU248" s="173" t="s">
        <v>70</v>
      </c>
      <c r="AV248" s="174"/>
      <c r="AW248" s="180"/>
      <c r="AX248" s="170" t="s">
        <v>70</v>
      </c>
      <c r="AY248" s="171"/>
      <c r="AZ248" s="171"/>
      <c r="BA248" s="172"/>
      <c r="BB248" s="173" t="s">
        <v>70</v>
      </c>
      <c r="BC248" s="174"/>
      <c r="BD248" s="4"/>
      <c r="BE248" s="4"/>
      <c r="BF248" s="4"/>
      <c r="BG248" s="4"/>
      <c r="BH248" s="4"/>
      <c r="BI248" s="4"/>
      <c r="BJ248" s="4"/>
      <c r="BK248" s="4"/>
      <c r="BL248" s="4"/>
      <c r="BM248" s="4"/>
      <c r="BN248" s="4"/>
      <c r="BO248" s="4"/>
      <c r="BP248" s="4"/>
    </row>
    <row r="249">
      <c r="A249" s="170">
        <v>227.0</v>
      </c>
      <c r="B249" s="166"/>
      <c r="C249" s="176" t="s">
        <v>414</v>
      </c>
      <c r="D249" s="267" t="s">
        <v>676</v>
      </c>
      <c r="E249" s="267" t="s">
        <v>416</v>
      </c>
      <c r="F249" s="176" t="s">
        <v>69</v>
      </c>
      <c r="G249" s="169"/>
      <c r="H249" s="170" t="s">
        <v>70</v>
      </c>
      <c r="I249" s="170" t="s">
        <v>70</v>
      </c>
      <c r="J249" s="171"/>
      <c r="K249" s="172"/>
      <c r="L249" s="173" t="s">
        <v>70</v>
      </c>
      <c r="M249" s="174"/>
      <c r="N249" s="175"/>
      <c r="O249" s="170" t="s">
        <v>70</v>
      </c>
      <c r="P249" s="176"/>
      <c r="Q249" s="171"/>
      <c r="R249" s="172"/>
      <c r="S249" s="173" t="s">
        <v>70</v>
      </c>
      <c r="T249" s="174"/>
      <c r="U249" s="175"/>
      <c r="V249" s="170" t="s">
        <v>70</v>
      </c>
      <c r="W249" s="176"/>
      <c r="X249" s="171"/>
      <c r="Y249" s="172"/>
      <c r="Z249" s="173" t="s">
        <v>70</v>
      </c>
      <c r="AA249" s="174"/>
      <c r="AB249" s="175"/>
      <c r="AC249" s="170" t="s">
        <v>70</v>
      </c>
      <c r="AD249" s="176"/>
      <c r="AE249" s="171"/>
      <c r="AF249" s="172"/>
      <c r="AG249" s="173" t="s">
        <v>70</v>
      </c>
      <c r="AH249" s="174"/>
      <c r="AI249" s="175"/>
      <c r="AJ249" s="170" t="s">
        <v>70</v>
      </c>
      <c r="AK249" s="176"/>
      <c r="AL249" s="171"/>
      <c r="AM249" s="172"/>
      <c r="AN249" s="173" t="s">
        <v>70</v>
      </c>
      <c r="AO249" s="174"/>
      <c r="AP249" s="175"/>
      <c r="AQ249" s="170" t="s">
        <v>70</v>
      </c>
      <c r="AR249" s="176" t="s">
        <v>70</v>
      </c>
      <c r="AS249" s="171"/>
      <c r="AT249" s="172"/>
      <c r="AU249" s="173" t="s">
        <v>70</v>
      </c>
      <c r="AV249" s="174"/>
      <c r="AW249" s="180"/>
      <c r="AX249" s="170" t="s">
        <v>70</v>
      </c>
      <c r="AY249" s="171"/>
      <c r="AZ249" s="171"/>
      <c r="BA249" s="172"/>
      <c r="BB249" s="173" t="s">
        <v>70</v>
      </c>
      <c r="BC249" s="174"/>
      <c r="BD249" s="4"/>
      <c r="BE249" s="4"/>
      <c r="BF249" s="4"/>
      <c r="BG249" s="4"/>
      <c r="BH249" s="4"/>
      <c r="BI249" s="4"/>
      <c r="BJ249" s="4"/>
      <c r="BK249" s="4"/>
      <c r="BL249" s="4"/>
      <c r="BM249" s="4"/>
      <c r="BN249" s="4"/>
      <c r="BO249" s="4"/>
      <c r="BP249" s="4"/>
    </row>
    <row r="250">
      <c r="A250" s="170">
        <v>228.0</v>
      </c>
      <c r="B250" s="166"/>
      <c r="C250" s="176" t="s">
        <v>417</v>
      </c>
      <c r="D250" s="267" t="s">
        <v>677</v>
      </c>
      <c r="E250" s="267" t="s">
        <v>419</v>
      </c>
      <c r="F250" s="176" t="s">
        <v>69</v>
      </c>
      <c r="G250" s="169"/>
      <c r="H250" s="170" t="s">
        <v>70</v>
      </c>
      <c r="I250" s="170" t="s">
        <v>70</v>
      </c>
      <c r="J250" s="171"/>
      <c r="K250" s="172"/>
      <c r="L250" s="173" t="s">
        <v>70</v>
      </c>
      <c r="M250" s="174"/>
      <c r="N250" s="175"/>
      <c r="O250" s="170" t="s">
        <v>70</v>
      </c>
      <c r="P250" s="176"/>
      <c r="Q250" s="171"/>
      <c r="R250" s="172"/>
      <c r="S250" s="173" t="s">
        <v>70</v>
      </c>
      <c r="T250" s="174"/>
      <c r="U250" s="175"/>
      <c r="V250" s="170" t="s">
        <v>70</v>
      </c>
      <c r="W250" s="176"/>
      <c r="X250" s="171"/>
      <c r="Y250" s="172"/>
      <c r="Z250" s="173" t="s">
        <v>70</v>
      </c>
      <c r="AA250" s="174"/>
      <c r="AB250" s="175"/>
      <c r="AC250" s="170" t="s">
        <v>70</v>
      </c>
      <c r="AD250" s="176"/>
      <c r="AE250" s="171"/>
      <c r="AF250" s="172"/>
      <c r="AG250" s="173" t="s">
        <v>70</v>
      </c>
      <c r="AH250" s="174"/>
      <c r="AI250" s="175"/>
      <c r="AJ250" s="170" t="s">
        <v>70</v>
      </c>
      <c r="AK250" s="176"/>
      <c r="AL250" s="171"/>
      <c r="AM250" s="172"/>
      <c r="AN250" s="173" t="s">
        <v>70</v>
      </c>
      <c r="AO250" s="174"/>
      <c r="AP250" s="175"/>
      <c r="AQ250" s="170" t="s">
        <v>70</v>
      </c>
      <c r="AR250" s="176" t="s">
        <v>70</v>
      </c>
      <c r="AS250" s="171"/>
      <c r="AT250" s="172"/>
      <c r="AU250" s="173" t="s">
        <v>70</v>
      </c>
      <c r="AV250" s="174"/>
      <c r="AW250" s="180"/>
      <c r="AX250" s="170" t="s">
        <v>70</v>
      </c>
      <c r="AY250" s="171"/>
      <c r="AZ250" s="171"/>
      <c r="BA250" s="172"/>
      <c r="BB250" s="173" t="s">
        <v>70</v>
      </c>
      <c r="BC250" s="174"/>
      <c r="BD250" s="4"/>
      <c r="BE250" s="4"/>
      <c r="BF250" s="4"/>
      <c r="BG250" s="4"/>
      <c r="BH250" s="4"/>
      <c r="BI250" s="4"/>
      <c r="BJ250" s="4"/>
      <c r="BK250" s="4"/>
      <c r="BL250" s="4"/>
      <c r="BM250" s="4"/>
      <c r="BN250" s="4"/>
      <c r="BO250" s="4"/>
      <c r="BP250" s="4"/>
    </row>
    <row r="251">
      <c r="A251" s="170">
        <v>229.0</v>
      </c>
      <c r="B251" s="166"/>
      <c r="C251" s="176" t="s">
        <v>420</v>
      </c>
      <c r="D251" s="267" t="s">
        <v>678</v>
      </c>
      <c r="E251" s="267" t="s">
        <v>422</v>
      </c>
      <c r="F251" s="176" t="s">
        <v>69</v>
      </c>
      <c r="G251" s="169"/>
      <c r="H251" s="170" t="s">
        <v>70</v>
      </c>
      <c r="I251" s="170" t="s">
        <v>70</v>
      </c>
      <c r="J251" s="171"/>
      <c r="K251" s="172"/>
      <c r="L251" s="173" t="s">
        <v>70</v>
      </c>
      <c r="M251" s="174"/>
      <c r="N251" s="175"/>
      <c r="O251" s="170" t="s">
        <v>70</v>
      </c>
      <c r="P251" s="176"/>
      <c r="Q251" s="171"/>
      <c r="R251" s="172"/>
      <c r="S251" s="173" t="s">
        <v>70</v>
      </c>
      <c r="T251" s="174"/>
      <c r="U251" s="175"/>
      <c r="V251" s="170" t="s">
        <v>70</v>
      </c>
      <c r="W251" s="176"/>
      <c r="X251" s="171"/>
      <c r="Y251" s="172"/>
      <c r="Z251" s="173" t="s">
        <v>70</v>
      </c>
      <c r="AA251" s="174"/>
      <c r="AB251" s="175"/>
      <c r="AC251" s="170" t="s">
        <v>70</v>
      </c>
      <c r="AD251" s="176"/>
      <c r="AE251" s="171"/>
      <c r="AF251" s="172"/>
      <c r="AG251" s="173" t="s">
        <v>70</v>
      </c>
      <c r="AH251" s="174"/>
      <c r="AI251" s="175"/>
      <c r="AJ251" s="170" t="s">
        <v>70</v>
      </c>
      <c r="AK251" s="176"/>
      <c r="AL251" s="171"/>
      <c r="AM251" s="172"/>
      <c r="AN251" s="173" t="s">
        <v>70</v>
      </c>
      <c r="AO251" s="174"/>
      <c r="AP251" s="175"/>
      <c r="AQ251" s="170" t="s">
        <v>70</v>
      </c>
      <c r="AR251" s="176" t="s">
        <v>70</v>
      </c>
      <c r="AS251" s="171"/>
      <c r="AT251" s="172"/>
      <c r="AU251" s="173" t="s">
        <v>70</v>
      </c>
      <c r="AV251" s="174"/>
      <c r="AW251" s="180"/>
      <c r="AX251" s="170" t="s">
        <v>70</v>
      </c>
      <c r="AY251" s="171"/>
      <c r="AZ251" s="171"/>
      <c r="BA251" s="172"/>
      <c r="BB251" s="173" t="s">
        <v>70</v>
      </c>
      <c r="BC251" s="174"/>
      <c r="BD251" s="4"/>
      <c r="BE251" s="4"/>
      <c r="BF251" s="4"/>
      <c r="BG251" s="4"/>
      <c r="BH251" s="4"/>
      <c r="BI251" s="4"/>
      <c r="BJ251" s="4"/>
      <c r="BK251" s="4"/>
      <c r="BL251" s="4"/>
      <c r="BM251" s="4"/>
      <c r="BN251" s="4"/>
      <c r="BO251" s="4"/>
      <c r="BP251" s="4"/>
    </row>
    <row r="252">
      <c r="A252" s="170">
        <v>230.0</v>
      </c>
      <c r="B252" s="166"/>
      <c r="C252" s="176" t="s">
        <v>426</v>
      </c>
      <c r="D252" s="267" t="s">
        <v>679</v>
      </c>
      <c r="E252" s="267" t="s">
        <v>428</v>
      </c>
      <c r="F252" s="176" t="s">
        <v>69</v>
      </c>
      <c r="G252" s="169"/>
      <c r="H252" s="170" t="s">
        <v>70</v>
      </c>
      <c r="I252" s="170" t="s">
        <v>70</v>
      </c>
      <c r="J252" s="171"/>
      <c r="K252" s="172"/>
      <c r="L252" s="173" t="s">
        <v>70</v>
      </c>
      <c r="M252" s="174"/>
      <c r="N252" s="175"/>
      <c r="O252" s="170" t="s">
        <v>70</v>
      </c>
      <c r="P252" s="176"/>
      <c r="Q252" s="171"/>
      <c r="R252" s="172"/>
      <c r="S252" s="173" t="s">
        <v>70</v>
      </c>
      <c r="T252" s="174"/>
      <c r="U252" s="175"/>
      <c r="V252" s="170" t="s">
        <v>70</v>
      </c>
      <c r="W252" s="176"/>
      <c r="X252" s="171"/>
      <c r="Y252" s="172"/>
      <c r="Z252" s="173" t="s">
        <v>70</v>
      </c>
      <c r="AA252" s="174"/>
      <c r="AB252" s="175"/>
      <c r="AC252" s="170" t="s">
        <v>70</v>
      </c>
      <c r="AD252" s="176"/>
      <c r="AE252" s="171"/>
      <c r="AF252" s="172"/>
      <c r="AG252" s="173" t="s">
        <v>70</v>
      </c>
      <c r="AH252" s="174"/>
      <c r="AI252" s="175"/>
      <c r="AJ252" s="170" t="s">
        <v>70</v>
      </c>
      <c r="AK252" s="176"/>
      <c r="AL252" s="171"/>
      <c r="AM252" s="172"/>
      <c r="AN252" s="173" t="s">
        <v>70</v>
      </c>
      <c r="AO252" s="174"/>
      <c r="AP252" s="175"/>
      <c r="AQ252" s="170" t="s">
        <v>70</v>
      </c>
      <c r="AR252" s="176" t="s">
        <v>70</v>
      </c>
      <c r="AS252" s="171"/>
      <c r="AT252" s="172"/>
      <c r="AU252" s="173" t="s">
        <v>70</v>
      </c>
      <c r="AV252" s="174"/>
      <c r="AW252" s="180"/>
      <c r="AX252" s="170" t="s">
        <v>70</v>
      </c>
      <c r="AY252" s="171"/>
      <c r="AZ252" s="171"/>
      <c r="BA252" s="172"/>
      <c r="BB252" s="173" t="s">
        <v>70</v>
      </c>
      <c r="BC252" s="174"/>
      <c r="BD252" s="4"/>
      <c r="BE252" s="4"/>
      <c r="BF252" s="4"/>
      <c r="BG252" s="4"/>
      <c r="BH252" s="4"/>
      <c r="BI252" s="4"/>
      <c r="BJ252" s="4"/>
      <c r="BK252" s="4"/>
      <c r="BL252" s="4"/>
      <c r="BM252" s="4"/>
      <c r="BN252" s="4"/>
      <c r="BO252" s="4"/>
      <c r="BP252" s="4"/>
    </row>
    <row r="253">
      <c r="A253" s="170">
        <v>231.0</v>
      </c>
      <c r="B253" s="166"/>
      <c r="C253" s="176" t="s">
        <v>430</v>
      </c>
      <c r="D253" s="267" t="s">
        <v>680</v>
      </c>
      <c r="E253" s="267" t="s">
        <v>432</v>
      </c>
      <c r="F253" s="176" t="s">
        <v>69</v>
      </c>
      <c r="G253" s="169"/>
      <c r="H253" s="170" t="s">
        <v>70</v>
      </c>
      <c r="I253" s="170" t="s">
        <v>70</v>
      </c>
      <c r="J253" s="171"/>
      <c r="K253" s="172"/>
      <c r="L253" s="173" t="s">
        <v>70</v>
      </c>
      <c r="M253" s="174"/>
      <c r="N253" s="175"/>
      <c r="O253" s="170" t="s">
        <v>70</v>
      </c>
      <c r="P253" s="176"/>
      <c r="Q253" s="171"/>
      <c r="R253" s="172"/>
      <c r="S253" s="173" t="s">
        <v>70</v>
      </c>
      <c r="T253" s="174"/>
      <c r="U253" s="175"/>
      <c r="V253" s="170" t="s">
        <v>70</v>
      </c>
      <c r="W253" s="176"/>
      <c r="X253" s="171"/>
      <c r="Y253" s="172"/>
      <c r="Z253" s="173" t="s">
        <v>70</v>
      </c>
      <c r="AA253" s="174"/>
      <c r="AB253" s="175"/>
      <c r="AC253" s="170" t="s">
        <v>70</v>
      </c>
      <c r="AD253" s="176"/>
      <c r="AE253" s="171"/>
      <c r="AF253" s="172"/>
      <c r="AG253" s="173" t="s">
        <v>70</v>
      </c>
      <c r="AH253" s="174"/>
      <c r="AI253" s="175"/>
      <c r="AJ253" s="170" t="s">
        <v>70</v>
      </c>
      <c r="AK253" s="176"/>
      <c r="AL253" s="171"/>
      <c r="AM253" s="172"/>
      <c r="AN253" s="173" t="s">
        <v>70</v>
      </c>
      <c r="AO253" s="174"/>
      <c r="AP253" s="175"/>
      <c r="AQ253" s="170" t="s">
        <v>70</v>
      </c>
      <c r="AR253" s="176" t="s">
        <v>70</v>
      </c>
      <c r="AS253" s="171"/>
      <c r="AT253" s="172"/>
      <c r="AU253" s="173" t="s">
        <v>70</v>
      </c>
      <c r="AV253" s="174"/>
      <c r="AW253" s="180"/>
      <c r="AX253" s="170" t="s">
        <v>70</v>
      </c>
      <c r="AY253" s="171"/>
      <c r="AZ253" s="171"/>
      <c r="BA253" s="172"/>
      <c r="BB253" s="173" t="s">
        <v>70</v>
      </c>
      <c r="BC253" s="174"/>
      <c r="BD253" s="4"/>
      <c r="BE253" s="4"/>
      <c r="BF253" s="4"/>
      <c r="BG253" s="4"/>
      <c r="BH253" s="4"/>
      <c r="BI253" s="4"/>
      <c r="BJ253" s="4"/>
      <c r="BK253" s="4"/>
      <c r="BL253" s="4"/>
      <c r="BM253" s="4"/>
      <c r="BN253" s="4"/>
      <c r="BO253" s="4"/>
      <c r="BP253" s="4"/>
    </row>
    <row r="254">
      <c r="A254" s="170">
        <v>232.0</v>
      </c>
      <c r="B254" s="166"/>
      <c r="C254" s="176" t="s">
        <v>433</v>
      </c>
      <c r="D254" s="267" t="s">
        <v>681</v>
      </c>
      <c r="E254" s="267" t="s">
        <v>435</v>
      </c>
      <c r="F254" s="176" t="s">
        <v>69</v>
      </c>
      <c r="G254" s="169"/>
      <c r="H254" s="170" t="s">
        <v>70</v>
      </c>
      <c r="I254" s="170" t="s">
        <v>70</v>
      </c>
      <c r="J254" s="171"/>
      <c r="K254" s="172"/>
      <c r="L254" s="173" t="s">
        <v>70</v>
      </c>
      <c r="M254" s="174"/>
      <c r="N254" s="175"/>
      <c r="O254" s="170" t="s">
        <v>70</v>
      </c>
      <c r="P254" s="176"/>
      <c r="Q254" s="171"/>
      <c r="R254" s="172"/>
      <c r="S254" s="173" t="s">
        <v>70</v>
      </c>
      <c r="T254" s="174"/>
      <c r="U254" s="175"/>
      <c r="V254" s="170" t="s">
        <v>70</v>
      </c>
      <c r="W254" s="176"/>
      <c r="X254" s="171"/>
      <c r="Y254" s="172"/>
      <c r="Z254" s="173" t="s">
        <v>70</v>
      </c>
      <c r="AA254" s="174"/>
      <c r="AB254" s="175"/>
      <c r="AC254" s="170" t="s">
        <v>70</v>
      </c>
      <c r="AD254" s="176"/>
      <c r="AE254" s="171"/>
      <c r="AF254" s="172"/>
      <c r="AG254" s="173" t="s">
        <v>70</v>
      </c>
      <c r="AH254" s="174"/>
      <c r="AI254" s="175"/>
      <c r="AJ254" s="170" t="s">
        <v>70</v>
      </c>
      <c r="AK254" s="176"/>
      <c r="AL254" s="171"/>
      <c r="AM254" s="172"/>
      <c r="AN254" s="173" t="s">
        <v>70</v>
      </c>
      <c r="AO254" s="174"/>
      <c r="AP254" s="175"/>
      <c r="AQ254" s="170" t="s">
        <v>70</v>
      </c>
      <c r="AR254" s="176" t="s">
        <v>70</v>
      </c>
      <c r="AS254" s="171"/>
      <c r="AT254" s="172"/>
      <c r="AU254" s="173" t="s">
        <v>70</v>
      </c>
      <c r="AV254" s="174"/>
      <c r="AW254" s="180"/>
      <c r="AX254" s="170" t="s">
        <v>70</v>
      </c>
      <c r="AY254" s="171"/>
      <c r="AZ254" s="171"/>
      <c r="BA254" s="172"/>
      <c r="BB254" s="173" t="s">
        <v>70</v>
      </c>
      <c r="BC254" s="174"/>
      <c r="BD254" s="4"/>
      <c r="BE254" s="4"/>
      <c r="BF254" s="4"/>
      <c r="BG254" s="4"/>
      <c r="BH254" s="4"/>
      <c r="BI254" s="4"/>
      <c r="BJ254" s="4"/>
      <c r="BK254" s="4"/>
      <c r="BL254" s="4"/>
      <c r="BM254" s="4"/>
      <c r="BN254" s="4"/>
      <c r="BO254" s="4"/>
      <c r="BP254" s="4"/>
    </row>
    <row r="255">
      <c r="A255" s="170">
        <v>233.0</v>
      </c>
      <c r="B255" s="166"/>
      <c r="C255" s="176" t="s">
        <v>436</v>
      </c>
      <c r="D255" s="267" t="s">
        <v>682</v>
      </c>
      <c r="E255" s="267" t="s">
        <v>438</v>
      </c>
      <c r="F255" s="176" t="s">
        <v>69</v>
      </c>
      <c r="G255" s="169"/>
      <c r="H255" s="170" t="s">
        <v>70</v>
      </c>
      <c r="I255" s="170" t="s">
        <v>70</v>
      </c>
      <c r="J255" s="171"/>
      <c r="K255" s="172"/>
      <c r="L255" s="173" t="s">
        <v>70</v>
      </c>
      <c r="M255" s="174"/>
      <c r="N255" s="175"/>
      <c r="O255" s="170" t="s">
        <v>70</v>
      </c>
      <c r="P255" s="176"/>
      <c r="Q255" s="171"/>
      <c r="R255" s="172"/>
      <c r="S255" s="173" t="s">
        <v>70</v>
      </c>
      <c r="T255" s="174"/>
      <c r="U255" s="175"/>
      <c r="V255" s="170" t="s">
        <v>70</v>
      </c>
      <c r="W255" s="176"/>
      <c r="X255" s="171"/>
      <c r="Y255" s="172"/>
      <c r="Z255" s="173" t="s">
        <v>70</v>
      </c>
      <c r="AA255" s="174"/>
      <c r="AB255" s="175"/>
      <c r="AC255" s="170" t="s">
        <v>70</v>
      </c>
      <c r="AD255" s="176"/>
      <c r="AE255" s="171"/>
      <c r="AF255" s="172"/>
      <c r="AG255" s="173" t="s">
        <v>70</v>
      </c>
      <c r="AH255" s="174"/>
      <c r="AI255" s="175"/>
      <c r="AJ255" s="170" t="s">
        <v>70</v>
      </c>
      <c r="AK255" s="176"/>
      <c r="AL255" s="171"/>
      <c r="AM255" s="172"/>
      <c r="AN255" s="173" t="s">
        <v>70</v>
      </c>
      <c r="AO255" s="174"/>
      <c r="AP255" s="175"/>
      <c r="AQ255" s="170" t="s">
        <v>70</v>
      </c>
      <c r="AR255" s="176" t="s">
        <v>70</v>
      </c>
      <c r="AS255" s="171"/>
      <c r="AT255" s="172"/>
      <c r="AU255" s="173" t="s">
        <v>70</v>
      </c>
      <c r="AV255" s="174"/>
      <c r="AW255" s="180"/>
      <c r="AX255" s="170" t="s">
        <v>70</v>
      </c>
      <c r="AY255" s="171"/>
      <c r="AZ255" s="171"/>
      <c r="BA255" s="172"/>
      <c r="BB255" s="173" t="s">
        <v>70</v>
      </c>
      <c r="BC255" s="174"/>
      <c r="BD255" s="4"/>
      <c r="BE255" s="4"/>
      <c r="BF255" s="4"/>
      <c r="BG255" s="4"/>
      <c r="BH255" s="4"/>
      <c r="BI255" s="4"/>
      <c r="BJ255" s="4"/>
      <c r="BK255" s="4"/>
      <c r="BL255" s="4"/>
      <c r="BM255" s="4"/>
      <c r="BN255" s="4"/>
      <c r="BO255" s="4"/>
      <c r="BP255" s="4"/>
    </row>
    <row r="256">
      <c r="A256" s="170">
        <v>234.0</v>
      </c>
      <c r="B256" s="166"/>
      <c r="C256" s="176" t="s">
        <v>436</v>
      </c>
      <c r="D256" s="267" t="s">
        <v>683</v>
      </c>
      <c r="E256" s="267" t="s">
        <v>440</v>
      </c>
      <c r="F256" s="176" t="s">
        <v>69</v>
      </c>
      <c r="G256" s="169"/>
      <c r="H256" s="170" t="s">
        <v>70</v>
      </c>
      <c r="I256" s="170" t="s">
        <v>70</v>
      </c>
      <c r="J256" s="171"/>
      <c r="K256" s="172"/>
      <c r="L256" s="173" t="s">
        <v>70</v>
      </c>
      <c r="M256" s="174"/>
      <c r="N256" s="175"/>
      <c r="O256" s="170" t="s">
        <v>70</v>
      </c>
      <c r="P256" s="176"/>
      <c r="Q256" s="171"/>
      <c r="R256" s="172"/>
      <c r="S256" s="173" t="s">
        <v>70</v>
      </c>
      <c r="T256" s="174"/>
      <c r="U256" s="175"/>
      <c r="V256" s="170" t="s">
        <v>70</v>
      </c>
      <c r="W256" s="176"/>
      <c r="X256" s="171"/>
      <c r="Y256" s="172"/>
      <c r="Z256" s="173" t="s">
        <v>70</v>
      </c>
      <c r="AA256" s="174"/>
      <c r="AB256" s="175"/>
      <c r="AC256" s="170" t="s">
        <v>70</v>
      </c>
      <c r="AD256" s="176"/>
      <c r="AE256" s="171"/>
      <c r="AF256" s="172"/>
      <c r="AG256" s="173" t="s">
        <v>70</v>
      </c>
      <c r="AH256" s="174"/>
      <c r="AI256" s="175"/>
      <c r="AJ256" s="170" t="s">
        <v>70</v>
      </c>
      <c r="AK256" s="176"/>
      <c r="AL256" s="171"/>
      <c r="AM256" s="172"/>
      <c r="AN256" s="173" t="s">
        <v>70</v>
      </c>
      <c r="AO256" s="174"/>
      <c r="AP256" s="175"/>
      <c r="AQ256" s="170" t="s">
        <v>70</v>
      </c>
      <c r="AR256" s="176" t="s">
        <v>70</v>
      </c>
      <c r="AS256" s="171"/>
      <c r="AT256" s="172"/>
      <c r="AU256" s="173" t="s">
        <v>70</v>
      </c>
      <c r="AV256" s="174"/>
      <c r="AW256" s="180"/>
      <c r="AX256" s="170" t="s">
        <v>70</v>
      </c>
      <c r="AY256" s="171"/>
      <c r="AZ256" s="171"/>
      <c r="BA256" s="172"/>
      <c r="BB256" s="173" t="s">
        <v>70</v>
      </c>
      <c r="BC256" s="174"/>
      <c r="BD256" s="4"/>
      <c r="BE256" s="4"/>
      <c r="BF256" s="4"/>
      <c r="BG256" s="4"/>
      <c r="BH256" s="4"/>
      <c r="BI256" s="4"/>
      <c r="BJ256" s="4"/>
      <c r="BK256" s="4"/>
      <c r="BL256" s="4"/>
      <c r="BM256" s="4"/>
      <c r="BN256" s="4"/>
      <c r="BO256" s="4"/>
      <c r="BP256" s="4"/>
    </row>
    <row r="257">
      <c r="A257" s="170">
        <v>235.0</v>
      </c>
      <c r="B257" s="166"/>
      <c r="C257" s="176" t="s">
        <v>441</v>
      </c>
      <c r="D257" s="267" t="s">
        <v>684</v>
      </c>
      <c r="E257" s="267" t="s">
        <v>685</v>
      </c>
      <c r="F257" s="176" t="s">
        <v>69</v>
      </c>
      <c r="G257" s="169"/>
      <c r="H257" s="170" t="s">
        <v>70</v>
      </c>
      <c r="I257" s="170" t="s">
        <v>70</v>
      </c>
      <c r="J257" s="171"/>
      <c r="K257" s="172"/>
      <c r="L257" s="173" t="s">
        <v>70</v>
      </c>
      <c r="M257" s="174"/>
      <c r="N257" s="175"/>
      <c r="O257" s="170" t="s">
        <v>70</v>
      </c>
      <c r="P257" s="176"/>
      <c r="Q257" s="171"/>
      <c r="R257" s="172"/>
      <c r="S257" s="173" t="s">
        <v>70</v>
      </c>
      <c r="T257" s="174"/>
      <c r="U257" s="175"/>
      <c r="V257" s="170" t="s">
        <v>70</v>
      </c>
      <c r="W257" s="176"/>
      <c r="X257" s="171"/>
      <c r="Y257" s="172"/>
      <c r="Z257" s="173" t="s">
        <v>70</v>
      </c>
      <c r="AA257" s="174"/>
      <c r="AB257" s="175"/>
      <c r="AC257" s="170" t="s">
        <v>70</v>
      </c>
      <c r="AD257" s="176"/>
      <c r="AE257" s="171"/>
      <c r="AF257" s="172"/>
      <c r="AG257" s="173" t="s">
        <v>70</v>
      </c>
      <c r="AH257" s="174"/>
      <c r="AI257" s="175"/>
      <c r="AJ257" s="170" t="s">
        <v>70</v>
      </c>
      <c r="AK257" s="176"/>
      <c r="AL257" s="171"/>
      <c r="AM257" s="172"/>
      <c r="AN257" s="173" t="s">
        <v>70</v>
      </c>
      <c r="AO257" s="174"/>
      <c r="AP257" s="175"/>
      <c r="AQ257" s="170" t="s">
        <v>70</v>
      </c>
      <c r="AR257" s="176" t="s">
        <v>70</v>
      </c>
      <c r="AS257" s="171"/>
      <c r="AT257" s="172"/>
      <c r="AU257" s="173" t="s">
        <v>70</v>
      </c>
      <c r="AV257" s="174"/>
      <c r="AW257" s="180"/>
      <c r="AX257" s="170" t="s">
        <v>70</v>
      </c>
      <c r="AY257" s="171"/>
      <c r="AZ257" s="171"/>
      <c r="BA257" s="172"/>
      <c r="BB257" s="173" t="s">
        <v>70</v>
      </c>
      <c r="BC257" s="174"/>
      <c r="BD257" s="4"/>
      <c r="BE257" s="4"/>
      <c r="BF257" s="4"/>
      <c r="BG257" s="4"/>
      <c r="BH257" s="4"/>
      <c r="BI257" s="4"/>
      <c r="BJ257" s="4"/>
      <c r="BK257" s="4"/>
      <c r="BL257" s="4"/>
      <c r="BM257" s="4"/>
      <c r="BN257" s="4"/>
      <c r="BO257" s="4"/>
      <c r="BP257" s="4"/>
    </row>
    <row r="258">
      <c r="A258" s="170">
        <v>236.0</v>
      </c>
      <c r="B258" s="166"/>
      <c r="C258" s="176" t="s">
        <v>444</v>
      </c>
      <c r="D258" s="267" t="s">
        <v>686</v>
      </c>
      <c r="E258" s="267" t="s">
        <v>446</v>
      </c>
      <c r="F258" s="176" t="s">
        <v>69</v>
      </c>
      <c r="G258" s="169"/>
      <c r="H258" s="170" t="s">
        <v>70</v>
      </c>
      <c r="I258" s="170" t="s">
        <v>70</v>
      </c>
      <c r="J258" s="171"/>
      <c r="K258" s="172"/>
      <c r="L258" s="173" t="s">
        <v>70</v>
      </c>
      <c r="M258" s="174"/>
      <c r="N258" s="175"/>
      <c r="O258" s="170" t="s">
        <v>70</v>
      </c>
      <c r="P258" s="176"/>
      <c r="Q258" s="171"/>
      <c r="R258" s="172"/>
      <c r="S258" s="173" t="s">
        <v>70</v>
      </c>
      <c r="T258" s="174"/>
      <c r="U258" s="175"/>
      <c r="V258" s="170" t="s">
        <v>70</v>
      </c>
      <c r="W258" s="176"/>
      <c r="X258" s="171"/>
      <c r="Y258" s="172"/>
      <c r="Z258" s="173" t="s">
        <v>70</v>
      </c>
      <c r="AA258" s="174"/>
      <c r="AB258" s="175"/>
      <c r="AC258" s="170" t="s">
        <v>70</v>
      </c>
      <c r="AD258" s="176"/>
      <c r="AE258" s="171"/>
      <c r="AF258" s="172"/>
      <c r="AG258" s="173" t="s">
        <v>70</v>
      </c>
      <c r="AH258" s="174"/>
      <c r="AI258" s="175"/>
      <c r="AJ258" s="170" t="s">
        <v>70</v>
      </c>
      <c r="AK258" s="176"/>
      <c r="AL258" s="171"/>
      <c r="AM258" s="172"/>
      <c r="AN258" s="173" t="s">
        <v>70</v>
      </c>
      <c r="AO258" s="174"/>
      <c r="AP258" s="175"/>
      <c r="AQ258" s="170" t="s">
        <v>70</v>
      </c>
      <c r="AR258" s="176" t="s">
        <v>70</v>
      </c>
      <c r="AS258" s="171"/>
      <c r="AT258" s="172"/>
      <c r="AU258" s="173" t="s">
        <v>70</v>
      </c>
      <c r="AV258" s="174"/>
      <c r="AW258" s="180"/>
      <c r="AX258" s="170" t="s">
        <v>70</v>
      </c>
      <c r="AY258" s="171"/>
      <c r="AZ258" s="171"/>
      <c r="BA258" s="172"/>
      <c r="BB258" s="173" t="s">
        <v>70</v>
      </c>
      <c r="BC258" s="174"/>
      <c r="BD258" s="4"/>
      <c r="BE258" s="4"/>
      <c r="BF258" s="4"/>
      <c r="BG258" s="4"/>
      <c r="BH258" s="4"/>
      <c r="BI258" s="4"/>
      <c r="BJ258" s="4"/>
      <c r="BK258" s="4"/>
      <c r="BL258" s="4"/>
      <c r="BM258" s="4"/>
      <c r="BN258" s="4"/>
      <c r="BO258" s="4"/>
      <c r="BP258" s="4"/>
    </row>
    <row r="259">
      <c r="A259" s="170">
        <v>237.0</v>
      </c>
      <c r="B259" s="166"/>
      <c r="C259" s="176" t="s">
        <v>444</v>
      </c>
      <c r="D259" s="267" t="s">
        <v>687</v>
      </c>
      <c r="E259" s="267" t="s">
        <v>688</v>
      </c>
      <c r="F259" s="176" t="s">
        <v>69</v>
      </c>
      <c r="G259" s="169"/>
      <c r="H259" s="170" t="s">
        <v>324</v>
      </c>
      <c r="I259" s="170" t="s">
        <v>324</v>
      </c>
      <c r="J259" s="171"/>
      <c r="K259" s="182" t="s">
        <v>689</v>
      </c>
      <c r="L259" s="173" t="s">
        <v>324</v>
      </c>
      <c r="M259" s="174"/>
      <c r="N259" s="175"/>
      <c r="O259" s="170" t="s">
        <v>324</v>
      </c>
      <c r="P259" s="176"/>
      <c r="Q259" s="171"/>
      <c r="R259" s="182" t="s">
        <v>689</v>
      </c>
      <c r="S259" s="173" t="s">
        <v>324</v>
      </c>
      <c r="T259" s="174"/>
      <c r="U259" s="175"/>
      <c r="V259" s="170" t="s">
        <v>324</v>
      </c>
      <c r="W259" s="176"/>
      <c r="X259" s="171"/>
      <c r="Y259" s="182" t="s">
        <v>689</v>
      </c>
      <c r="Z259" s="173" t="s">
        <v>324</v>
      </c>
      <c r="AA259" s="174"/>
      <c r="AB259" s="175"/>
      <c r="AC259" s="170" t="s">
        <v>324</v>
      </c>
      <c r="AD259" s="176"/>
      <c r="AE259" s="171"/>
      <c r="AF259" s="182" t="s">
        <v>689</v>
      </c>
      <c r="AG259" s="173" t="s">
        <v>324</v>
      </c>
      <c r="AH259" s="174"/>
      <c r="AI259" s="175"/>
      <c r="AJ259" s="170" t="s">
        <v>324</v>
      </c>
      <c r="AK259" s="176"/>
      <c r="AL259" s="171"/>
      <c r="AM259" s="182" t="s">
        <v>689</v>
      </c>
      <c r="AN259" s="173" t="s">
        <v>324</v>
      </c>
      <c r="AO259" s="174"/>
      <c r="AP259" s="175"/>
      <c r="AQ259" s="170"/>
      <c r="AR259" s="176"/>
      <c r="AS259" s="171"/>
      <c r="AT259" s="172"/>
      <c r="AU259" s="173"/>
      <c r="AV259" s="174"/>
      <c r="AW259" s="180"/>
      <c r="AX259" s="170"/>
      <c r="AY259" s="171"/>
      <c r="AZ259" s="171"/>
      <c r="BA259" s="172"/>
      <c r="BB259" s="173"/>
      <c r="BC259" s="174"/>
      <c r="BD259" s="4"/>
      <c r="BE259" s="4"/>
      <c r="BF259" s="4"/>
      <c r="BG259" s="4"/>
      <c r="BH259" s="4"/>
      <c r="BI259" s="4"/>
      <c r="BJ259" s="4"/>
      <c r="BK259" s="4"/>
      <c r="BL259" s="4"/>
      <c r="BM259" s="4"/>
      <c r="BN259" s="4"/>
      <c r="BO259" s="4"/>
      <c r="BP259" s="4"/>
    </row>
    <row r="260">
      <c r="A260" s="170">
        <v>238.0</v>
      </c>
      <c r="B260" s="166"/>
      <c r="C260" s="176" t="s">
        <v>690</v>
      </c>
      <c r="D260" s="267" t="s">
        <v>691</v>
      </c>
      <c r="E260" s="267" t="s">
        <v>692</v>
      </c>
      <c r="F260" s="176" t="s">
        <v>69</v>
      </c>
      <c r="G260" s="169"/>
      <c r="H260" s="170" t="s">
        <v>70</v>
      </c>
      <c r="I260" s="170" t="s">
        <v>70</v>
      </c>
      <c r="J260" s="171"/>
      <c r="K260" s="172"/>
      <c r="L260" s="173" t="s">
        <v>70</v>
      </c>
      <c r="M260" s="174"/>
      <c r="N260" s="175"/>
      <c r="O260" s="170" t="s">
        <v>70</v>
      </c>
      <c r="P260" s="176"/>
      <c r="Q260" s="171"/>
      <c r="R260" s="172"/>
      <c r="S260" s="173" t="s">
        <v>70</v>
      </c>
      <c r="T260" s="174"/>
      <c r="U260" s="175"/>
      <c r="V260" s="170" t="s">
        <v>70</v>
      </c>
      <c r="W260" s="176"/>
      <c r="X260" s="171"/>
      <c r="Y260" s="172"/>
      <c r="Z260" s="173" t="s">
        <v>70</v>
      </c>
      <c r="AA260" s="174"/>
      <c r="AB260" s="175"/>
      <c r="AC260" s="170" t="s">
        <v>70</v>
      </c>
      <c r="AD260" s="176"/>
      <c r="AE260" s="171"/>
      <c r="AF260" s="172"/>
      <c r="AG260" s="173" t="s">
        <v>70</v>
      </c>
      <c r="AH260" s="174"/>
      <c r="AI260" s="175"/>
      <c r="AJ260" s="170" t="s">
        <v>70</v>
      </c>
      <c r="AK260" s="176"/>
      <c r="AL260" s="171"/>
      <c r="AM260" s="172"/>
      <c r="AN260" s="173" t="s">
        <v>70</v>
      </c>
      <c r="AO260" s="174"/>
      <c r="AP260" s="175"/>
      <c r="AQ260" s="170" t="s">
        <v>70</v>
      </c>
      <c r="AR260" s="176" t="s">
        <v>70</v>
      </c>
      <c r="AS260" s="171"/>
      <c r="AT260" s="172"/>
      <c r="AU260" s="173" t="s">
        <v>70</v>
      </c>
      <c r="AV260" s="174"/>
      <c r="AW260" s="180"/>
      <c r="AX260" s="170" t="s">
        <v>70</v>
      </c>
      <c r="AY260" s="171"/>
      <c r="AZ260" s="171"/>
      <c r="BA260" s="172"/>
      <c r="BB260" s="173" t="s">
        <v>70</v>
      </c>
      <c r="BC260" s="174"/>
      <c r="BD260" s="4"/>
      <c r="BE260" s="4"/>
      <c r="BF260" s="4"/>
      <c r="BG260" s="4"/>
      <c r="BH260" s="4"/>
      <c r="BI260" s="4"/>
      <c r="BJ260" s="4"/>
      <c r="BK260" s="4"/>
      <c r="BL260" s="4"/>
      <c r="BM260" s="4"/>
      <c r="BN260" s="4"/>
      <c r="BO260" s="4"/>
      <c r="BP260" s="4"/>
    </row>
    <row r="261">
      <c r="A261" s="170">
        <v>239.0</v>
      </c>
      <c r="B261" s="166"/>
      <c r="C261" s="176" t="s">
        <v>690</v>
      </c>
      <c r="D261" s="267" t="s">
        <v>693</v>
      </c>
      <c r="E261" s="267" t="s">
        <v>694</v>
      </c>
      <c r="F261" s="176" t="s">
        <v>69</v>
      </c>
      <c r="G261" s="169"/>
      <c r="H261" s="170" t="s">
        <v>70</v>
      </c>
      <c r="I261" s="170" t="s">
        <v>70</v>
      </c>
      <c r="J261" s="171"/>
      <c r="K261" s="172"/>
      <c r="L261" s="173" t="s">
        <v>70</v>
      </c>
      <c r="M261" s="174"/>
      <c r="N261" s="175"/>
      <c r="O261" s="170" t="s">
        <v>70</v>
      </c>
      <c r="P261" s="176"/>
      <c r="Q261" s="171"/>
      <c r="R261" s="172"/>
      <c r="S261" s="173" t="s">
        <v>70</v>
      </c>
      <c r="T261" s="174"/>
      <c r="U261" s="175"/>
      <c r="V261" s="170" t="s">
        <v>70</v>
      </c>
      <c r="W261" s="176"/>
      <c r="X261" s="171"/>
      <c r="Y261" s="172"/>
      <c r="Z261" s="173" t="s">
        <v>70</v>
      </c>
      <c r="AA261" s="174"/>
      <c r="AB261" s="175"/>
      <c r="AC261" s="170" t="s">
        <v>70</v>
      </c>
      <c r="AD261" s="176"/>
      <c r="AE261" s="171"/>
      <c r="AF261" s="172"/>
      <c r="AG261" s="173" t="s">
        <v>70</v>
      </c>
      <c r="AH261" s="174"/>
      <c r="AI261" s="175"/>
      <c r="AJ261" s="170" t="s">
        <v>70</v>
      </c>
      <c r="AK261" s="176"/>
      <c r="AL261" s="171"/>
      <c r="AM261" s="172"/>
      <c r="AN261" s="173" t="s">
        <v>70</v>
      </c>
      <c r="AO261" s="174"/>
      <c r="AP261" s="175"/>
      <c r="AQ261" s="170" t="s">
        <v>70</v>
      </c>
      <c r="AR261" s="176" t="s">
        <v>70</v>
      </c>
      <c r="AS261" s="171"/>
      <c r="AT261" s="172"/>
      <c r="AU261" s="173" t="s">
        <v>70</v>
      </c>
      <c r="AV261" s="174"/>
      <c r="AW261" s="180"/>
      <c r="AX261" s="170" t="s">
        <v>70</v>
      </c>
      <c r="AY261" s="171"/>
      <c r="AZ261" s="171"/>
      <c r="BA261" s="172"/>
      <c r="BB261" s="173" t="s">
        <v>70</v>
      </c>
      <c r="BC261" s="174"/>
      <c r="BD261" s="4"/>
      <c r="BE261" s="4"/>
      <c r="BF261" s="4"/>
      <c r="BG261" s="4"/>
      <c r="BH261" s="4"/>
      <c r="BI261" s="4"/>
      <c r="BJ261" s="4"/>
      <c r="BK261" s="4"/>
      <c r="BL261" s="4"/>
      <c r="BM261" s="4"/>
      <c r="BN261" s="4"/>
      <c r="BO261" s="4"/>
      <c r="BP261" s="4"/>
    </row>
    <row r="262">
      <c r="A262" s="170">
        <v>240.0</v>
      </c>
      <c r="B262" s="166"/>
      <c r="C262" s="176" t="s">
        <v>690</v>
      </c>
      <c r="D262" s="267" t="s">
        <v>695</v>
      </c>
      <c r="E262" s="267" t="s">
        <v>696</v>
      </c>
      <c r="F262" s="176" t="s">
        <v>69</v>
      </c>
      <c r="G262" s="169"/>
      <c r="H262" s="170" t="s">
        <v>70</v>
      </c>
      <c r="I262" s="170" t="s">
        <v>70</v>
      </c>
      <c r="J262" s="171"/>
      <c r="K262" s="172"/>
      <c r="L262" s="173" t="s">
        <v>70</v>
      </c>
      <c r="M262" s="174"/>
      <c r="N262" s="175"/>
      <c r="O262" s="170" t="s">
        <v>70</v>
      </c>
      <c r="P262" s="176"/>
      <c r="Q262" s="171"/>
      <c r="R262" s="172"/>
      <c r="S262" s="173" t="s">
        <v>70</v>
      </c>
      <c r="T262" s="174"/>
      <c r="U262" s="175"/>
      <c r="V262" s="170" t="s">
        <v>70</v>
      </c>
      <c r="W262" s="176"/>
      <c r="X262" s="171"/>
      <c r="Y262" s="172"/>
      <c r="Z262" s="173" t="s">
        <v>70</v>
      </c>
      <c r="AA262" s="174"/>
      <c r="AB262" s="175"/>
      <c r="AC262" s="170" t="s">
        <v>70</v>
      </c>
      <c r="AD262" s="176"/>
      <c r="AE262" s="171"/>
      <c r="AF262" s="172"/>
      <c r="AG262" s="173" t="s">
        <v>70</v>
      </c>
      <c r="AH262" s="174"/>
      <c r="AI262" s="175"/>
      <c r="AJ262" s="170" t="s">
        <v>70</v>
      </c>
      <c r="AK262" s="176"/>
      <c r="AL262" s="171"/>
      <c r="AM262" s="172"/>
      <c r="AN262" s="173" t="s">
        <v>70</v>
      </c>
      <c r="AO262" s="174"/>
      <c r="AP262" s="175"/>
      <c r="AQ262" s="170" t="s">
        <v>70</v>
      </c>
      <c r="AR262" s="176" t="s">
        <v>70</v>
      </c>
      <c r="AS262" s="171"/>
      <c r="AT262" s="172"/>
      <c r="AU262" s="173" t="s">
        <v>70</v>
      </c>
      <c r="AV262" s="174"/>
      <c r="AW262" s="180"/>
      <c r="AX262" s="170" t="s">
        <v>70</v>
      </c>
      <c r="AY262" s="171"/>
      <c r="AZ262" s="171"/>
      <c r="BA262" s="172"/>
      <c r="BB262" s="173" t="s">
        <v>70</v>
      </c>
      <c r="BC262" s="174"/>
      <c r="BD262" s="4"/>
      <c r="BE262" s="4"/>
      <c r="BF262" s="4"/>
      <c r="BG262" s="4"/>
      <c r="BH262" s="4"/>
      <c r="BI262" s="4"/>
      <c r="BJ262" s="4"/>
      <c r="BK262" s="4"/>
      <c r="BL262" s="4"/>
      <c r="BM262" s="4"/>
      <c r="BN262" s="4"/>
      <c r="BO262" s="4"/>
      <c r="BP262" s="4"/>
    </row>
    <row r="263">
      <c r="A263" s="170">
        <v>241.0</v>
      </c>
      <c r="B263" s="166"/>
      <c r="C263" s="176" t="s">
        <v>690</v>
      </c>
      <c r="D263" s="267" t="s">
        <v>697</v>
      </c>
      <c r="E263" s="267" t="s">
        <v>698</v>
      </c>
      <c r="F263" s="176" t="s">
        <v>69</v>
      </c>
      <c r="G263" s="169"/>
      <c r="H263" s="170" t="s">
        <v>70</v>
      </c>
      <c r="I263" s="170" t="s">
        <v>70</v>
      </c>
      <c r="J263" s="171"/>
      <c r="K263" s="172"/>
      <c r="L263" s="173" t="s">
        <v>70</v>
      </c>
      <c r="M263" s="174"/>
      <c r="N263" s="175"/>
      <c r="O263" s="170" t="s">
        <v>70</v>
      </c>
      <c r="P263" s="176"/>
      <c r="Q263" s="171"/>
      <c r="R263" s="172"/>
      <c r="S263" s="173" t="s">
        <v>70</v>
      </c>
      <c r="T263" s="174"/>
      <c r="U263" s="175"/>
      <c r="V263" s="170" t="s">
        <v>70</v>
      </c>
      <c r="W263" s="176"/>
      <c r="X263" s="171"/>
      <c r="Y263" s="172"/>
      <c r="Z263" s="173" t="s">
        <v>70</v>
      </c>
      <c r="AA263" s="174"/>
      <c r="AB263" s="175"/>
      <c r="AC263" s="170" t="s">
        <v>70</v>
      </c>
      <c r="AD263" s="176"/>
      <c r="AE263" s="171"/>
      <c r="AF263" s="172"/>
      <c r="AG263" s="173" t="s">
        <v>70</v>
      </c>
      <c r="AH263" s="174"/>
      <c r="AI263" s="175"/>
      <c r="AJ263" s="170" t="s">
        <v>70</v>
      </c>
      <c r="AK263" s="176"/>
      <c r="AL263" s="171"/>
      <c r="AM263" s="172"/>
      <c r="AN263" s="173" t="s">
        <v>70</v>
      </c>
      <c r="AO263" s="174"/>
      <c r="AP263" s="175"/>
      <c r="AQ263" s="170" t="s">
        <v>70</v>
      </c>
      <c r="AR263" s="176" t="s">
        <v>70</v>
      </c>
      <c r="AS263" s="171"/>
      <c r="AT263" s="172"/>
      <c r="AU263" s="173" t="s">
        <v>70</v>
      </c>
      <c r="AV263" s="174"/>
      <c r="AW263" s="180"/>
      <c r="AX263" s="170" t="s">
        <v>70</v>
      </c>
      <c r="AY263" s="171"/>
      <c r="AZ263" s="171"/>
      <c r="BA263" s="172"/>
      <c r="BB263" s="173" t="s">
        <v>70</v>
      </c>
      <c r="BC263" s="174"/>
      <c r="BD263" s="4"/>
      <c r="BE263" s="4"/>
      <c r="BF263" s="4"/>
      <c r="BG263" s="4"/>
      <c r="BH263" s="4"/>
      <c r="BI263" s="4"/>
      <c r="BJ263" s="4"/>
      <c r="BK263" s="4"/>
      <c r="BL263" s="4"/>
      <c r="BM263" s="4"/>
      <c r="BN263" s="4"/>
      <c r="BO263" s="4"/>
      <c r="BP263" s="4"/>
    </row>
    <row r="264">
      <c r="A264" s="170">
        <v>242.0</v>
      </c>
      <c r="B264" s="166"/>
      <c r="C264" s="176" t="s">
        <v>699</v>
      </c>
      <c r="D264" s="267" t="s">
        <v>700</v>
      </c>
      <c r="E264" s="267" t="s">
        <v>701</v>
      </c>
      <c r="F264" s="176" t="s">
        <v>69</v>
      </c>
      <c r="G264" s="169"/>
      <c r="H264" s="170" t="s">
        <v>70</v>
      </c>
      <c r="I264" s="170" t="s">
        <v>70</v>
      </c>
      <c r="J264" s="171"/>
      <c r="K264" s="172"/>
      <c r="L264" s="173" t="s">
        <v>70</v>
      </c>
      <c r="M264" s="174"/>
      <c r="N264" s="175"/>
      <c r="O264" s="170" t="s">
        <v>70</v>
      </c>
      <c r="P264" s="176"/>
      <c r="Q264" s="171"/>
      <c r="R264" s="172"/>
      <c r="S264" s="173" t="s">
        <v>70</v>
      </c>
      <c r="T264" s="174"/>
      <c r="U264" s="175"/>
      <c r="V264" s="170" t="s">
        <v>70</v>
      </c>
      <c r="W264" s="176"/>
      <c r="X264" s="171"/>
      <c r="Y264" s="172"/>
      <c r="Z264" s="173" t="s">
        <v>70</v>
      </c>
      <c r="AA264" s="174"/>
      <c r="AB264" s="175"/>
      <c r="AC264" s="170" t="s">
        <v>70</v>
      </c>
      <c r="AD264" s="176"/>
      <c r="AE264" s="171"/>
      <c r="AF264" s="172"/>
      <c r="AG264" s="173" t="s">
        <v>70</v>
      </c>
      <c r="AH264" s="174"/>
      <c r="AI264" s="175"/>
      <c r="AJ264" s="170" t="s">
        <v>70</v>
      </c>
      <c r="AK264" s="176"/>
      <c r="AL264" s="171"/>
      <c r="AM264" s="172"/>
      <c r="AN264" s="173" t="s">
        <v>70</v>
      </c>
      <c r="AO264" s="174"/>
      <c r="AP264" s="175"/>
      <c r="AQ264" s="170" t="s">
        <v>70</v>
      </c>
      <c r="AR264" s="176" t="s">
        <v>70</v>
      </c>
      <c r="AS264" s="171"/>
      <c r="AT264" s="172"/>
      <c r="AU264" s="173" t="s">
        <v>70</v>
      </c>
      <c r="AV264" s="174"/>
      <c r="AW264" s="180"/>
      <c r="AX264" s="170" t="s">
        <v>70</v>
      </c>
      <c r="AY264" s="171"/>
      <c r="AZ264" s="171"/>
      <c r="BA264" s="172"/>
      <c r="BB264" s="173" t="s">
        <v>70</v>
      </c>
      <c r="BC264" s="174"/>
      <c r="BD264" s="4"/>
      <c r="BE264" s="4"/>
      <c r="BF264" s="4"/>
      <c r="BG264" s="4"/>
      <c r="BH264" s="4"/>
      <c r="BI264" s="4"/>
      <c r="BJ264" s="4"/>
      <c r="BK264" s="4"/>
      <c r="BL264" s="4"/>
      <c r="BM264" s="4"/>
      <c r="BN264" s="4"/>
      <c r="BO264" s="4"/>
      <c r="BP264" s="4"/>
    </row>
    <row r="265">
      <c r="A265" s="170">
        <v>243.0</v>
      </c>
      <c r="B265" s="166"/>
      <c r="C265" s="176" t="s">
        <v>702</v>
      </c>
      <c r="D265" s="267" t="s">
        <v>703</v>
      </c>
      <c r="E265" s="267" t="s">
        <v>704</v>
      </c>
      <c r="F265" s="176" t="s">
        <v>69</v>
      </c>
      <c r="G265" s="169"/>
      <c r="H265" s="170" t="s">
        <v>70</v>
      </c>
      <c r="I265" s="170" t="s">
        <v>70</v>
      </c>
      <c r="J265" s="171"/>
      <c r="K265" s="172"/>
      <c r="L265" s="173" t="s">
        <v>70</v>
      </c>
      <c r="M265" s="174"/>
      <c r="N265" s="175"/>
      <c r="O265" s="170" t="s">
        <v>70</v>
      </c>
      <c r="P265" s="176"/>
      <c r="Q265" s="171"/>
      <c r="R265" s="172"/>
      <c r="S265" s="173" t="s">
        <v>70</v>
      </c>
      <c r="T265" s="174"/>
      <c r="U265" s="175"/>
      <c r="V265" s="170" t="s">
        <v>70</v>
      </c>
      <c r="W265" s="176"/>
      <c r="X265" s="171"/>
      <c r="Y265" s="172"/>
      <c r="Z265" s="173" t="s">
        <v>70</v>
      </c>
      <c r="AA265" s="174"/>
      <c r="AB265" s="175"/>
      <c r="AC265" s="170" t="s">
        <v>70</v>
      </c>
      <c r="AD265" s="176"/>
      <c r="AE265" s="171"/>
      <c r="AF265" s="172"/>
      <c r="AG265" s="173" t="s">
        <v>70</v>
      </c>
      <c r="AH265" s="174"/>
      <c r="AI265" s="175"/>
      <c r="AJ265" s="170" t="s">
        <v>70</v>
      </c>
      <c r="AK265" s="176"/>
      <c r="AL265" s="171"/>
      <c r="AM265" s="172"/>
      <c r="AN265" s="173" t="s">
        <v>70</v>
      </c>
      <c r="AO265" s="174"/>
      <c r="AP265" s="175"/>
      <c r="AQ265" s="170" t="s">
        <v>70</v>
      </c>
      <c r="AR265" s="176" t="s">
        <v>70</v>
      </c>
      <c r="AS265" s="171"/>
      <c r="AT265" s="172"/>
      <c r="AU265" s="173" t="s">
        <v>70</v>
      </c>
      <c r="AV265" s="174"/>
      <c r="AW265" s="180"/>
      <c r="AX265" s="170" t="s">
        <v>70</v>
      </c>
      <c r="AY265" s="171"/>
      <c r="AZ265" s="171"/>
      <c r="BA265" s="172"/>
      <c r="BB265" s="173" t="s">
        <v>70</v>
      </c>
      <c r="BC265" s="174"/>
      <c r="BD265" s="4"/>
      <c r="BE265" s="4"/>
      <c r="BF265" s="4"/>
      <c r="BG265" s="4"/>
      <c r="BH265" s="4"/>
      <c r="BI265" s="4"/>
      <c r="BJ265" s="4"/>
      <c r="BK265" s="4"/>
      <c r="BL265" s="4"/>
      <c r="BM265" s="4"/>
      <c r="BN265" s="4"/>
      <c r="BO265" s="4"/>
      <c r="BP265" s="4"/>
    </row>
    <row r="266">
      <c r="A266" s="170">
        <v>244.0</v>
      </c>
      <c r="B266" s="166"/>
      <c r="C266" s="176" t="s">
        <v>705</v>
      </c>
      <c r="D266" s="267" t="s">
        <v>706</v>
      </c>
      <c r="E266" s="267" t="s">
        <v>707</v>
      </c>
      <c r="F266" s="176" t="s">
        <v>69</v>
      </c>
      <c r="G266" s="169"/>
      <c r="H266" s="170" t="s">
        <v>70</v>
      </c>
      <c r="I266" s="170" t="s">
        <v>70</v>
      </c>
      <c r="J266" s="171"/>
      <c r="K266" s="172"/>
      <c r="L266" s="173" t="s">
        <v>70</v>
      </c>
      <c r="M266" s="174"/>
      <c r="N266" s="175"/>
      <c r="O266" s="170" t="s">
        <v>70</v>
      </c>
      <c r="P266" s="176"/>
      <c r="Q266" s="171"/>
      <c r="R266" s="172"/>
      <c r="S266" s="173" t="s">
        <v>70</v>
      </c>
      <c r="T266" s="174"/>
      <c r="U266" s="175"/>
      <c r="V266" s="170" t="s">
        <v>70</v>
      </c>
      <c r="W266" s="176"/>
      <c r="X266" s="171"/>
      <c r="Y266" s="172"/>
      <c r="Z266" s="173" t="s">
        <v>70</v>
      </c>
      <c r="AA266" s="174"/>
      <c r="AB266" s="175"/>
      <c r="AC266" s="170" t="s">
        <v>70</v>
      </c>
      <c r="AD266" s="176"/>
      <c r="AE266" s="171"/>
      <c r="AF266" s="172"/>
      <c r="AG266" s="173" t="s">
        <v>70</v>
      </c>
      <c r="AH266" s="174"/>
      <c r="AI266" s="175"/>
      <c r="AJ266" s="170" t="s">
        <v>70</v>
      </c>
      <c r="AK266" s="176"/>
      <c r="AL266" s="171"/>
      <c r="AM266" s="172"/>
      <c r="AN266" s="173" t="s">
        <v>70</v>
      </c>
      <c r="AO266" s="174"/>
      <c r="AP266" s="175"/>
      <c r="AQ266" s="170" t="s">
        <v>70</v>
      </c>
      <c r="AR266" s="176" t="s">
        <v>70</v>
      </c>
      <c r="AS266" s="171"/>
      <c r="AT266" s="172"/>
      <c r="AU266" s="173" t="s">
        <v>70</v>
      </c>
      <c r="AV266" s="174"/>
      <c r="AW266" s="180"/>
      <c r="AX266" s="170" t="s">
        <v>70</v>
      </c>
      <c r="AY266" s="171"/>
      <c r="AZ266" s="171"/>
      <c r="BA266" s="172"/>
      <c r="BB266" s="173" t="s">
        <v>70</v>
      </c>
      <c r="BC266" s="174"/>
      <c r="BD266" s="4"/>
      <c r="BE266" s="4"/>
      <c r="BF266" s="4"/>
      <c r="BG266" s="4"/>
      <c r="BH266" s="4"/>
      <c r="BI266" s="4"/>
      <c r="BJ266" s="4"/>
      <c r="BK266" s="4"/>
      <c r="BL266" s="4"/>
      <c r="BM266" s="4"/>
      <c r="BN266" s="4"/>
      <c r="BO266" s="4"/>
      <c r="BP266" s="4"/>
    </row>
    <row r="267">
      <c r="A267" s="193">
        <v>245.0</v>
      </c>
      <c r="B267" s="244"/>
      <c r="C267" s="191" t="s">
        <v>708</v>
      </c>
      <c r="D267" s="270" t="s">
        <v>709</v>
      </c>
      <c r="E267" s="270" t="s">
        <v>710</v>
      </c>
      <c r="F267" s="191" t="s">
        <v>69</v>
      </c>
      <c r="G267" s="226"/>
      <c r="H267" s="193" t="s">
        <v>70</v>
      </c>
      <c r="I267" s="193" t="s">
        <v>70</v>
      </c>
      <c r="J267" s="194"/>
      <c r="K267" s="195"/>
      <c r="L267" s="227" t="s">
        <v>70</v>
      </c>
      <c r="M267" s="197"/>
      <c r="N267" s="198"/>
      <c r="O267" s="193" t="s">
        <v>70</v>
      </c>
      <c r="P267" s="191"/>
      <c r="Q267" s="194"/>
      <c r="R267" s="195"/>
      <c r="S267" s="227" t="s">
        <v>70</v>
      </c>
      <c r="T267" s="197"/>
      <c r="U267" s="198"/>
      <c r="V267" s="193" t="s">
        <v>70</v>
      </c>
      <c r="W267" s="191"/>
      <c r="X267" s="194"/>
      <c r="Y267" s="195"/>
      <c r="Z267" s="227" t="s">
        <v>70</v>
      </c>
      <c r="AA267" s="197"/>
      <c r="AB267" s="198"/>
      <c r="AC267" s="193" t="s">
        <v>70</v>
      </c>
      <c r="AD267" s="191"/>
      <c r="AE267" s="194"/>
      <c r="AF267" s="195"/>
      <c r="AG267" s="227" t="s">
        <v>70</v>
      </c>
      <c r="AH267" s="197"/>
      <c r="AI267" s="198"/>
      <c r="AJ267" s="193" t="s">
        <v>70</v>
      </c>
      <c r="AK267" s="191"/>
      <c r="AL267" s="194"/>
      <c r="AM267" s="195"/>
      <c r="AN267" s="227" t="s">
        <v>70</v>
      </c>
      <c r="AO267" s="197"/>
      <c r="AP267" s="198"/>
      <c r="AQ267" s="193" t="s">
        <v>70</v>
      </c>
      <c r="AR267" s="191" t="s">
        <v>70</v>
      </c>
      <c r="AS267" s="194"/>
      <c r="AT267" s="195"/>
      <c r="AU267" s="227" t="s">
        <v>70</v>
      </c>
      <c r="AV267" s="197"/>
      <c r="AW267" s="202"/>
      <c r="AX267" s="193" t="s">
        <v>70</v>
      </c>
      <c r="AY267" s="194"/>
      <c r="AZ267" s="194"/>
      <c r="BA267" s="195"/>
      <c r="BB267" s="227" t="s">
        <v>70</v>
      </c>
      <c r="BC267" s="197"/>
      <c r="BD267" s="4"/>
      <c r="BE267" s="4"/>
      <c r="BF267" s="4"/>
      <c r="BG267" s="4"/>
      <c r="BH267" s="4"/>
      <c r="BI267" s="4"/>
      <c r="BJ267" s="4"/>
      <c r="BK267" s="4"/>
      <c r="BL267" s="4"/>
      <c r="BM267" s="4"/>
      <c r="BN267" s="4"/>
      <c r="BO267" s="4"/>
      <c r="BP267" s="4"/>
    </row>
    <row r="268">
      <c r="A268" s="229">
        <v>246.0</v>
      </c>
      <c r="B268" s="271" t="s">
        <v>711</v>
      </c>
      <c r="C268" s="234" t="s">
        <v>712</v>
      </c>
      <c r="D268" s="272" t="s">
        <v>713</v>
      </c>
      <c r="E268" s="272" t="s">
        <v>714</v>
      </c>
      <c r="F268" s="234" t="s">
        <v>69</v>
      </c>
      <c r="G268" s="235"/>
      <c r="H268" s="229" t="s">
        <v>70</v>
      </c>
      <c r="I268" s="229" t="s">
        <v>70</v>
      </c>
      <c r="J268" s="161"/>
      <c r="K268" s="162"/>
      <c r="L268" s="236" t="s">
        <v>70</v>
      </c>
      <c r="M268" s="164"/>
      <c r="N268" s="237"/>
      <c r="O268" s="229" t="s">
        <v>70</v>
      </c>
      <c r="P268" s="234"/>
      <c r="Q268" s="161"/>
      <c r="R268" s="162"/>
      <c r="S268" s="236" t="s">
        <v>70</v>
      </c>
      <c r="T268" s="164"/>
      <c r="U268" s="237"/>
      <c r="V268" s="229" t="s">
        <v>70</v>
      </c>
      <c r="W268" s="234"/>
      <c r="X268" s="161"/>
      <c r="Y268" s="162"/>
      <c r="Z268" s="236" t="s">
        <v>70</v>
      </c>
      <c r="AA268" s="164"/>
      <c r="AB268" s="237"/>
      <c r="AC268" s="229" t="s">
        <v>70</v>
      </c>
      <c r="AD268" s="234"/>
      <c r="AE268" s="161"/>
      <c r="AF268" s="162"/>
      <c r="AG268" s="236" t="s">
        <v>70</v>
      </c>
      <c r="AH268" s="164"/>
      <c r="AI268" s="237"/>
      <c r="AJ268" s="229" t="s">
        <v>70</v>
      </c>
      <c r="AK268" s="234"/>
      <c r="AL268" s="161"/>
      <c r="AM268" s="162"/>
      <c r="AN268" s="236" t="s">
        <v>70</v>
      </c>
      <c r="AO268" s="164"/>
      <c r="AP268" s="237"/>
      <c r="AQ268" s="229" t="s">
        <v>70</v>
      </c>
      <c r="AR268" s="234" t="s">
        <v>70</v>
      </c>
      <c r="AS268" s="161"/>
      <c r="AT268" s="162"/>
      <c r="AU268" s="236" t="s">
        <v>70</v>
      </c>
      <c r="AV268" s="164"/>
      <c r="AW268" s="266"/>
      <c r="AX268" s="229" t="s">
        <v>70</v>
      </c>
      <c r="AY268" s="161"/>
      <c r="AZ268" s="161"/>
      <c r="BA268" s="162"/>
      <c r="BB268" s="236" t="s">
        <v>70</v>
      </c>
      <c r="BC268" s="164"/>
      <c r="BD268" s="4"/>
      <c r="BE268" s="4"/>
      <c r="BF268" s="4"/>
      <c r="BG268" s="4"/>
      <c r="BH268" s="4"/>
      <c r="BI268" s="4"/>
      <c r="BJ268" s="4"/>
      <c r="BK268" s="4"/>
      <c r="BL268" s="4"/>
      <c r="BM268" s="4"/>
      <c r="BN268" s="4"/>
      <c r="BO268" s="4"/>
      <c r="BP268" s="4"/>
    </row>
    <row r="269">
      <c r="A269" s="170">
        <v>247.0</v>
      </c>
      <c r="B269" s="166"/>
      <c r="C269" s="176" t="s">
        <v>715</v>
      </c>
      <c r="D269" s="267" t="s">
        <v>713</v>
      </c>
      <c r="E269" s="267" t="s">
        <v>716</v>
      </c>
      <c r="F269" s="176" t="s">
        <v>69</v>
      </c>
      <c r="G269" s="169"/>
      <c r="H269" s="170" t="s">
        <v>70</v>
      </c>
      <c r="I269" s="170" t="s">
        <v>70</v>
      </c>
      <c r="J269" s="171"/>
      <c r="K269" s="172"/>
      <c r="L269" s="173" t="s">
        <v>70</v>
      </c>
      <c r="M269" s="174"/>
      <c r="N269" s="175"/>
      <c r="O269" s="170" t="s">
        <v>70</v>
      </c>
      <c r="P269" s="176"/>
      <c r="Q269" s="171"/>
      <c r="R269" s="172"/>
      <c r="S269" s="173" t="s">
        <v>70</v>
      </c>
      <c r="T269" s="174"/>
      <c r="U269" s="175"/>
      <c r="V269" s="170" t="s">
        <v>70</v>
      </c>
      <c r="W269" s="176"/>
      <c r="X269" s="171"/>
      <c r="Y269" s="172"/>
      <c r="Z269" s="173" t="s">
        <v>70</v>
      </c>
      <c r="AA269" s="174"/>
      <c r="AB269" s="175"/>
      <c r="AC269" s="170" t="s">
        <v>70</v>
      </c>
      <c r="AD269" s="176"/>
      <c r="AE269" s="171"/>
      <c r="AF269" s="172"/>
      <c r="AG269" s="173" t="s">
        <v>70</v>
      </c>
      <c r="AH269" s="174"/>
      <c r="AI269" s="175"/>
      <c r="AJ269" s="170" t="s">
        <v>70</v>
      </c>
      <c r="AK269" s="176"/>
      <c r="AL269" s="171"/>
      <c r="AM269" s="172"/>
      <c r="AN269" s="173" t="s">
        <v>70</v>
      </c>
      <c r="AO269" s="174"/>
      <c r="AP269" s="175"/>
      <c r="AQ269" s="170" t="s">
        <v>70</v>
      </c>
      <c r="AR269" s="176" t="s">
        <v>70</v>
      </c>
      <c r="AS269" s="171"/>
      <c r="AT269" s="172"/>
      <c r="AU269" s="173" t="s">
        <v>70</v>
      </c>
      <c r="AV269" s="174"/>
      <c r="AW269" s="180"/>
      <c r="AX269" s="170" t="s">
        <v>70</v>
      </c>
      <c r="AY269" s="171"/>
      <c r="AZ269" s="171"/>
      <c r="BA269" s="172"/>
      <c r="BB269" s="173" t="s">
        <v>70</v>
      </c>
      <c r="BC269" s="174"/>
      <c r="BD269" s="4"/>
      <c r="BE269" s="4"/>
      <c r="BF269" s="4"/>
      <c r="BG269" s="4"/>
      <c r="BH269" s="4"/>
      <c r="BI269" s="4"/>
      <c r="BJ269" s="4"/>
      <c r="BK269" s="4"/>
      <c r="BL269" s="4"/>
      <c r="BM269" s="4"/>
      <c r="BN269" s="4"/>
      <c r="BO269" s="4"/>
      <c r="BP269" s="4"/>
    </row>
    <row r="270">
      <c r="A270" s="170">
        <v>248.0</v>
      </c>
      <c r="B270" s="166"/>
      <c r="C270" s="176" t="s">
        <v>448</v>
      </c>
      <c r="D270" s="267" t="s">
        <v>717</v>
      </c>
      <c r="E270" s="267" t="s">
        <v>718</v>
      </c>
      <c r="F270" s="176" t="s">
        <v>69</v>
      </c>
      <c r="G270" s="169"/>
      <c r="H270" s="170" t="s">
        <v>70</v>
      </c>
      <c r="I270" s="170" t="s">
        <v>70</v>
      </c>
      <c r="J270" s="171"/>
      <c r="K270" s="172"/>
      <c r="L270" s="173" t="s">
        <v>70</v>
      </c>
      <c r="M270" s="174"/>
      <c r="N270" s="175"/>
      <c r="O270" s="170" t="s">
        <v>70</v>
      </c>
      <c r="P270" s="176"/>
      <c r="Q270" s="171"/>
      <c r="R270" s="172"/>
      <c r="S270" s="173" t="s">
        <v>70</v>
      </c>
      <c r="T270" s="174"/>
      <c r="U270" s="175"/>
      <c r="V270" s="170" t="s">
        <v>70</v>
      </c>
      <c r="W270" s="176"/>
      <c r="X270" s="171"/>
      <c r="Y270" s="172"/>
      <c r="Z270" s="173" t="s">
        <v>70</v>
      </c>
      <c r="AA270" s="174"/>
      <c r="AB270" s="175"/>
      <c r="AC270" s="170" t="s">
        <v>70</v>
      </c>
      <c r="AD270" s="176"/>
      <c r="AE270" s="171"/>
      <c r="AF270" s="172"/>
      <c r="AG270" s="173" t="s">
        <v>70</v>
      </c>
      <c r="AH270" s="174"/>
      <c r="AI270" s="175"/>
      <c r="AJ270" s="170" t="s">
        <v>70</v>
      </c>
      <c r="AK270" s="176"/>
      <c r="AL270" s="171"/>
      <c r="AM270" s="172"/>
      <c r="AN270" s="173" t="s">
        <v>70</v>
      </c>
      <c r="AO270" s="174"/>
      <c r="AP270" s="175"/>
      <c r="AQ270" s="170" t="s">
        <v>70</v>
      </c>
      <c r="AR270" s="176" t="s">
        <v>70</v>
      </c>
      <c r="AS270" s="171"/>
      <c r="AT270" s="172"/>
      <c r="AU270" s="173" t="s">
        <v>70</v>
      </c>
      <c r="AV270" s="174"/>
      <c r="AW270" s="180"/>
      <c r="AX270" s="170" t="s">
        <v>70</v>
      </c>
      <c r="AY270" s="171"/>
      <c r="AZ270" s="171"/>
      <c r="BA270" s="172"/>
      <c r="BB270" s="173" t="s">
        <v>70</v>
      </c>
      <c r="BC270" s="174"/>
      <c r="BD270" s="4"/>
      <c r="BE270" s="4"/>
      <c r="BF270" s="4"/>
      <c r="BG270" s="4"/>
      <c r="BH270" s="4"/>
      <c r="BI270" s="4"/>
      <c r="BJ270" s="4"/>
      <c r="BK270" s="4"/>
      <c r="BL270" s="4"/>
      <c r="BM270" s="4"/>
      <c r="BN270" s="4"/>
      <c r="BO270" s="4"/>
      <c r="BP270" s="4"/>
    </row>
    <row r="271">
      <c r="A271" s="170">
        <v>249.0</v>
      </c>
      <c r="B271" s="166"/>
      <c r="C271" s="176" t="s">
        <v>451</v>
      </c>
      <c r="D271" s="267" t="s">
        <v>719</v>
      </c>
      <c r="E271" s="267" t="s">
        <v>453</v>
      </c>
      <c r="F271" s="176" t="s">
        <v>69</v>
      </c>
      <c r="G271" s="169"/>
      <c r="H271" s="170" t="s">
        <v>70</v>
      </c>
      <c r="I271" s="170" t="s">
        <v>70</v>
      </c>
      <c r="J271" s="171"/>
      <c r="K271" s="172"/>
      <c r="L271" s="173" t="s">
        <v>70</v>
      </c>
      <c r="M271" s="174"/>
      <c r="N271" s="175"/>
      <c r="O271" s="170" t="s">
        <v>70</v>
      </c>
      <c r="P271" s="176"/>
      <c r="Q271" s="171"/>
      <c r="R271" s="172"/>
      <c r="S271" s="173" t="s">
        <v>70</v>
      </c>
      <c r="T271" s="174"/>
      <c r="U271" s="175"/>
      <c r="V271" s="170" t="s">
        <v>70</v>
      </c>
      <c r="W271" s="176"/>
      <c r="X271" s="171"/>
      <c r="Y271" s="172"/>
      <c r="Z271" s="173" t="s">
        <v>70</v>
      </c>
      <c r="AA271" s="174"/>
      <c r="AB271" s="175"/>
      <c r="AC271" s="170" t="s">
        <v>70</v>
      </c>
      <c r="AD271" s="176"/>
      <c r="AE271" s="171"/>
      <c r="AF271" s="172"/>
      <c r="AG271" s="173" t="s">
        <v>70</v>
      </c>
      <c r="AH271" s="174"/>
      <c r="AI271" s="175"/>
      <c r="AJ271" s="170" t="s">
        <v>70</v>
      </c>
      <c r="AK271" s="176"/>
      <c r="AL271" s="171"/>
      <c r="AM271" s="172"/>
      <c r="AN271" s="173" t="s">
        <v>70</v>
      </c>
      <c r="AO271" s="174"/>
      <c r="AP271" s="175"/>
      <c r="AQ271" s="170" t="s">
        <v>70</v>
      </c>
      <c r="AR271" s="176" t="s">
        <v>70</v>
      </c>
      <c r="AS271" s="171"/>
      <c r="AT271" s="172"/>
      <c r="AU271" s="173" t="s">
        <v>70</v>
      </c>
      <c r="AV271" s="174"/>
      <c r="AW271" s="180"/>
      <c r="AX271" s="170" t="s">
        <v>70</v>
      </c>
      <c r="AY271" s="171"/>
      <c r="AZ271" s="171"/>
      <c r="BA271" s="172"/>
      <c r="BB271" s="173" t="s">
        <v>70</v>
      </c>
      <c r="BC271" s="174"/>
      <c r="BD271" s="4"/>
      <c r="BE271" s="4"/>
      <c r="BF271" s="4"/>
      <c r="BG271" s="4"/>
      <c r="BH271" s="4"/>
      <c r="BI271" s="4"/>
      <c r="BJ271" s="4"/>
      <c r="BK271" s="4"/>
      <c r="BL271" s="4"/>
      <c r="BM271" s="4"/>
      <c r="BN271" s="4"/>
      <c r="BO271" s="4"/>
      <c r="BP271" s="4"/>
    </row>
    <row r="272">
      <c r="A272" s="170">
        <v>250.0</v>
      </c>
      <c r="B272" s="166"/>
      <c r="C272" s="176" t="s">
        <v>456</v>
      </c>
      <c r="D272" s="267" t="s">
        <v>720</v>
      </c>
      <c r="E272" s="267" t="s">
        <v>458</v>
      </c>
      <c r="F272" s="176" t="s">
        <v>69</v>
      </c>
      <c r="G272" s="169"/>
      <c r="H272" s="170" t="s">
        <v>70</v>
      </c>
      <c r="I272" s="170" t="s">
        <v>70</v>
      </c>
      <c r="J272" s="171"/>
      <c r="K272" s="172"/>
      <c r="L272" s="173" t="s">
        <v>70</v>
      </c>
      <c r="M272" s="174"/>
      <c r="N272" s="175"/>
      <c r="O272" s="170" t="s">
        <v>70</v>
      </c>
      <c r="P272" s="176"/>
      <c r="Q272" s="171"/>
      <c r="R272" s="172"/>
      <c r="S272" s="173" t="s">
        <v>70</v>
      </c>
      <c r="T272" s="174"/>
      <c r="U272" s="175"/>
      <c r="V272" s="170" t="s">
        <v>70</v>
      </c>
      <c r="W272" s="176"/>
      <c r="X272" s="171"/>
      <c r="Y272" s="172"/>
      <c r="Z272" s="173" t="s">
        <v>70</v>
      </c>
      <c r="AA272" s="174"/>
      <c r="AB272" s="175"/>
      <c r="AC272" s="170" t="s">
        <v>70</v>
      </c>
      <c r="AD272" s="176"/>
      <c r="AE272" s="171"/>
      <c r="AF272" s="172"/>
      <c r="AG272" s="173" t="s">
        <v>70</v>
      </c>
      <c r="AH272" s="174"/>
      <c r="AI272" s="175"/>
      <c r="AJ272" s="170" t="s">
        <v>70</v>
      </c>
      <c r="AK272" s="176"/>
      <c r="AL272" s="171"/>
      <c r="AM272" s="172"/>
      <c r="AN272" s="173" t="s">
        <v>70</v>
      </c>
      <c r="AO272" s="174"/>
      <c r="AP272" s="175"/>
      <c r="AQ272" s="170" t="s">
        <v>70</v>
      </c>
      <c r="AR272" s="176" t="s">
        <v>70</v>
      </c>
      <c r="AS272" s="171"/>
      <c r="AT272" s="172"/>
      <c r="AU272" s="173" t="s">
        <v>70</v>
      </c>
      <c r="AV272" s="174"/>
      <c r="AW272" s="180"/>
      <c r="AX272" s="170" t="s">
        <v>70</v>
      </c>
      <c r="AY272" s="171"/>
      <c r="AZ272" s="171"/>
      <c r="BA272" s="172"/>
      <c r="BB272" s="173" t="s">
        <v>70</v>
      </c>
      <c r="BC272" s="174"/>
      <c r="BD272" s="4"/>
      <c r="BE272" s="4"/>
      <c r="BF272" s="4"/>
      <c r="BG272" s="4"/>
      <c r="BH272" s="4"/>
      <c r="BI272" s="4"/>
      <c r="BJ272" s="4"/>
      <c r="BK272" s="4"/>
      <c r="BL272" s="4"/>
      <c r="BM272" s="4"/>
      <c r="BN272" s="4"/>
      <c r="BO272" s="4"/>
      <c r="BP272" s="4"/>
    </row>
    <row r="273">
      <c r="A273" s="170">
        <v>251.0</v>
      </c>
      <c r="B273" s="166"/>
      <c r="C273" s="176" t="s">
        <v>459</v>
      </c>
      <c r="D273" s="267" t="s">
        <v>721</v>
      </c>
      <c r="E273" s="267" t="s">
        <v>461</v>
      </c>
      <c r="F273" s="176" t="s">
        <v>69</v>
      </c>
      <c r="G273" s="169"/>
      <c r="H273" s="170" t="s">
        <v>70</v>
      </c>
      <c r="I273" s="170" t="s">
        <v>70</v>
      </c>
      <c r="J273" s="171"/>
      <c r="K273" s="172"/>
      <c r="L273" s="173" t="s">
        <v>70</v>
      </c>
      <c r="M273" s="174"/>
      <c r="N273" s="175"/>
      <c r="O273" s="170" t="s">
        <v>70</v>
      </c>
      <c r="P273" s="176"/>
      <c r="Q273" s="171"/>
      <c r="R273" s="172"/>
      <c r="S273" s="173" t="s">
        <v>70</v>
      </c>
      <c r="T273" s="174"/>
      <c r="U273" s="175"/>
      <c r="V273" s="170" t="s">
        <v>70</v>
      </c>
      <c r="W273" s="176"/>
      <c r="X273" s="171"/>
      <c r="Y273" s="172"/>
      <c r="Z273" s="173" t="s">
        <v>70</v>
      </c>
      <c r="AA273" s="174"/>
      <c r="AB273" s="175"/>
      <c r="AC273" s="170" t="s">
        <v>70</v>
      </c>
      <c r="AD273" s="176"/>
      <c r="AE273" s="171"/>
      <c r="AF273" s="172"/>
      <c r="AG273" s="173" t="s">
        <v>70</v>
      </c>
      <c r="AH273" s="174"/>
      <c r="AI273" s="175"/>
      <c r="AJ273" s="170" t="s">
        <v>70</v>
      </c>
      <c r="AK273" s="176"/>
      <c r="AL273" s="171"/>
      <c r="AM273" s="172"/>
      <c r="AN273" s="173" t="s">
        <v>70</v>
      </c>
      <c r="AO273" s="174"/>
      <c r="AP273" s="175"/>
      <c r="AQ273" s="170" t="s">
        <v>70</v>
      </c>
      <c r="AR273" s="176" t="s">
        <v>70</v>
      </c>
      <c r="AS273" s="171"/>
      <c r="AT273" s="172"/>
      <c r="AU273" s="173" t="s">
        <v>70</v>
      </c>
      <c r="AV273" s="174"/>
      <c r="AW273" s="180"/>
      <c r="AX273" s="170" t="s">
        <v>70</v>
      </c>
      <c r="AY273" s="171"/>
      <c r="AZ273" s="171"/>
      <c r="BA273" s="172"/>
      <c r="BB273" s="173" t="s">
        <v>70</v>
      </c>
      <c r="BC273" s="174"/>
      <c r="BD273" s="4"/>
      <c r="BE273" s="4"/>
      <c r="BF273" s="4"/>
      <c r="BG273" s="4"/>
      <c r="BH273" s="4"/>
      <c r="BI273" s="4"/>
      <c r="BJ273" s="4"/>
      <c r="BK273" s="4"/>
      <c r="BL273" s="4"/>
      <c r="BM273" s="4"/>
      <c r="BN273" s="4"/>
      <c r="BO273" s="4"/>
      <c r="BP273" s="4"/>
    </row>
    <row r="274">
      <c r="A274" s="170">
        <v>252.0</v>
      </c>
      <c r="B274" s="166"/>
      <c r="C274" s="176" t="s">
        <v>462</v>
      </c>
      <c r="D274" s="267" t="s">
        <v>722</v>
      </c>
      <c r="E274" s="267" t="s">
        <v>458</v>
      </c>
      <c r="F274" s="176" t="s">
        <v>69</v>
      </c>
      <c r="G274" s="169"/>
      <c r="H274" s="170" t="s">
        <v>70</v>
      </c>
      <c r="I274" s="170" t="s">
        <v>70</v>
      </c>
      <c r="J274" s="171"/>
      <c r="K274" s="172"/>
      <c r="L274" s="173" t="s">
        <v>70</v>
      </c>
      <c r="M274" s="174"/>
      <c r="N274" s="175"/>
      <c r="O274" s="170" t="s">
        <v>70</v>
      </c>
      <c r="P274" s="176"/>
      <c r="Q274" s="171"/>
      <c r="R274" s="172"/>
      <c r="S274" s="173" t="s">
        <v>70</v>
      </c>
      <c r="T274" s="174"/>
      <c r="U274" s="175"/>
      <c r="V274" s="170" t="s">
        <v>70</v>
      </c>
      <c r="W274" s="176"/>
      <c r="X274" s="171"/>
      <c r="Y274" s="172"/>
      <c r="Z274" s="173" t="s">
        <v>70</v>
      </c>
      <c r="AA274" s="174"/>
      <c r="AB274" s="175"/>
      <c r="AC274" s="170" t="s">
        <v>70</v>
      </c>
      <c r="AD274" s="176"/>
      <c r="AE274" s="171"/>
      <c r="AF274" s="172"/>
      <c r="AG274" s="173" t="s">
        <v>70</v>
      </c>
      <c r="AH274" s="174"/>
      <c r="AI274" s="175"/>
      <c r="AJ274" s="170" t="s">
        <v>70</v>
      </c>
      <c r="AK274" s="176"/>
      <c r="AL274" s="171"/>
      <c r="AM274" s="172"/>
      <c r="AN274" s="173" t="s">
        <v>70</v>
      </c>
      <c r="AO274" s="174"/>
      <c r="AP274" s="175"/>
      <c r="AQ274" s="170" t="s">
        <v>70</v>
      </c>
      <c r="AR274" s="176" t="s">
        <v>70</v>
      </c>
      <c r="AS274" s="171"/>
      <c r="AT274" s="172"/>
      <c r="AU274" s="173" t="s">
        <v>70</v>
      </c>
      <c r="AV274" s="174"/>
      <c r="AW274" s="180"/>
      <c r="AX274" s="170" t="s">
        <v>70</v>
      </c>
      <c r="AY274" s="171"/>
      <c r="AZ274" s="171"/>
      <c r="BA274" s="172"/>
      <c r="BB274" s="173" t="s">
        <v>70</v>
      </c>
      <c r="BC274" s="174"/>
      <c r="BD274" s="4"/>
      <c r="BE274" s="4"/>
      <c r="BF274" s="4"/>
      <c r="BG274" s="4"/>
      <c r="BH274" s="4"/>
      <c r="BI274" s="4"/>
      <c r="BJ274" s="4"/>
      <c r="BK274" s="4"/>
      <c r="BL274" s="4"/>
      <c r="BM274" s="4"/>
      <c r="BN274" s="4"/>
      <c r="BO274" s="4"/>
      <c r="BP274" s="4"/>
    </row>
    <row r="275">
      <c r="A275" s="170">
        <v>253.0</v>
      </c>
      <c r="B275" s="166"/>
      <c r="C275" s="176" t="s">
        <v>464</v>
      </c>
      <c r="D275" s="267" t="s">
        <v>723</v>
      </c>
      <c r="E275" s="267" t="s">
        <v>466</v>
      </c>
      <c r="F275" s="176" t="s">
        <v>69</v>
      </c>
      <c r="G275" s="169"/>
      <c r="H275" s="184" t="s">
        <v>107</v>
      </c>
      <c r="I275" s="184" t="s">
        <v>107</v>
      </c>
      <c r="J275" s="171"/>
      <c r="K275" s="172"/>
      <c r="L275" s="185" t="s">
        <v>107</v>
      </c>
      <c r="M275" s="174"/>
      <c r="N275" s="186"/>
      <c r="O275" s="184" t="s">
        <v>107</v>
      </c>
      <c r="P275" s="176"/>
      <c r="Q275" s="171"/>
      <c r="R275" s="172"/>
      <c r="S275" s="185" t="s">
        <v>107</v>
      </c>
      <c r="T275" s="174"/>
      <c r="U275" s="175"/>
      <c r="V275" s="184" t="s">
        <v>107</v>
      </c>
      <c r="W275" s="176"/>
      <c r="X275" s="171"/>
      <c r="Y275" s="172"/>
      <c r="Z275" s="185" t="s">
        <v>107</v>
      </c>
      <c r="AA275" s="174"/>
      <c r="AB275" s="175"/>
      <c r="AC275" s="184" t="s">
        <v>107</v>
      </c>
      <c r="AD275" s="176"/>
      <c r="AE275" s="171"/>
      <c r="AF275" s="172"/>
      <c r="AG275" s="185" t="s">
        <v>107</v>
      </c>
      <c r="AH275" s="174"/>
      <c r="AI275" s="175"/>
      <c r="AJ275" s="184" t="s">
        <v>107</v>
      </c>
      <c r="AK275" s="176"/>
      <c r="AL275" s="171"/>
      <c r="AM275" s="172"/>
      <c r="AN275" s="185" t="s">
        <v>107</v>
      </c>
      <c r="AO275" s="174"/>
      <c r="AP275" s="175"/>
      <c r="AQ275" s="170" t="s">
        <v>107</v>
      </c>
      <c r="AR275" s="176" t="s">
        <v>107</v>
      </c>
      <c r="AS275" s="171"/>
      <c r="AT275" s="172"/>
      <c r="AU275" s="173" t="s">
        <v>107</v>
      </c>
      <c r="AV275" s="174"/>
      <c r="AW275" s="180"/>
      <c r="AX275" s="170" t="s">
        <v>107</v>
      </c>
      <c r="AY275" s="171"/>
      <c r="AZ275" s="171"/>
      <c r="BA275" s="172"/>
      <c r="BB275" s="173" t="s">
        <v>107</v>
      </c>
      <c r="BC275" s="174"/>
      <c r="BD275" s="4"/>
      <c r="BE275" s="4"/>
      <c r="BF275" s="4"/>
      <c r="BG275" s="4"/>
      <c r="BH275" s="4"/>
      <c r="BI275" s="4"/>
      <c r="BJ275" s="4"/>
      <c r="BK275" s="4"/>
      <c r="BL275" s="4"/>
      <c r="BM275" s="4"/>
      <c r="BN275" s="4"/>
      <c r="BO275" s="4"/>
      <c r="BP275" s="4"/>
    </row>
    <row r="276">
      <c r="A276" s="170">
        <v>254.0</v>
      </c>
      <c r="B276" s="166"/>
      <c r="C276" s="176" t="s">
        <v>468</v>
      </c>
      <c r="D276" s="267" t="s">
        <v>724</v>
      </c>
      <c r="E276" s="267" t="s">
        <v>725</v>
      </c>
      <c r="F276" s="176" t="s">
        <v>69</v>
      </c>
      <c r="G276" s="169"/>
      <c r="H276" s="170" t="s">
        <v>70</v>
      </c>
      <c r="I276" s="170" t="s">
        <v>70</v>
      </c>
      <c r="J276" s="171"/>
      <c r="K276" s="172"/>
      <c r="L276" s="173" t="s">
        <v>70</v>
      </c>
      <c r="M276" s="174"/>
      <c r="N276" s="175"/>
      <c r="O276" s="170" t="s">
        <v>70</v>
      </c>
      <c r="P276" s="176"/>
      <c r="Q276" s="171"/>
      <c r="R276" s="172"/>
      <c r="S276" s="173" t="s">
        <v>70</v>
      </c>
      <c r="T276" s="174"/>
      <c r="U276" s="175"/>
      <c r="V276" s="170" t="s">
        <v>70</v>
      </c>
      <c r="W276" s="176"/>
      <c r="X276" s="171"/>
      <c r="Y276" s="172"/>
      <c r="Z276" s="173" t="s">
        <v>70</v>
      </c>
      <c r="AA276" s="174"/>
      <c r="AB276" s="175"/>
      <c r="AC276" s="170" t="s">
        <v>70</v>
      </c>
      <c r="AD276" s="176"/>
      <c r="AE276" s="171"/>
      <c r="AF276" s="172"/>
      <c r="AG276" s="173" t="s">
        <v>70</v>
      </c>
      <c r="AH276" s="174"/>
      <c r="AI276" s="175"/>
      <c r="AJ276" s="170" t="s">
        <v>70</v>
      </c>
      <c r="AK276" s="176"/>
      <c r="AL276" s="171"/>
      <c r="AM276" s="172"/>
      <c r="AN276" s="173" t="s">
        <v>70</v>
      </c>
      <c r="AO276" s="174"/>
      <c r="AP276" s="175"/>
      <c r="AQ276" s="170" t="s">
        <v>70</v>
      </c>
      <c r="AR276" s="176" t="s">
        <v>70</v>
      </c>
      <c r="AS276" s="171"/>
      <c r="AT276" s="172"/>
      <c r="AU276" s="173" t="s">
        <v>70</v>
      </c>
      <c r="AV276" s="174"/>
      <c r="AW276" s="180"/>
      <c r="AX276" s="170" t="s">
        <v>70</v>
      </c>
      <c r="AY276" s="171"/>
      <c r="AZ276" s="171"/>
      <c r="BA276" s="172"/>
      <c r="BB276" s="173" t="s">
        <v>70</v>
      </c>
      <c r="BC276" s="174"/>
      <c r="BD276" s="4"/>
      <c r="BE276" s="4"/>
      <c r="BF276" s="4"/>
      <c r="BG276" s="4"/>
      <c r="BH276" s="4"/>
      <c r="BI276" s="4"/>
      <c r="BJ276" s="4"/>
      <c r="BK276" s="4"/>
      <c r="BL276" s="4"/>
      <c r="BM276" s="4"/>
      <c r="BN276" s="4"/>
      <c r="BO276" s="4"/>
      <c r="BP276" s="4"/>
    </row>
    <row r="277">
      <c r="A277" s="170">
        <v>255.0</v>
      </c>
      <c r="B277" s="166"/>
      <c r="C277" s="176" t="s">
        <v>726</v>
      </c>
      <c r="D277" s="267" t="s">
        <v>407</v>
      </c>
      <c r="E277" s="267" t="s">
        <v>727</v>
      </c>
      <c r="F277" s="176" t="s">
        <v>69</v>
      </c>
      <c r="G277" s="169"/>
      <c r="H277" s="170" t="s">
        <v>70</v>
      </c>
      <c r="I277" s="170" t="s">
        <v>70</v>
      </c>
      <c r="J277" s="171"/>
      <c r="K277" s="172"/>
      <c r="L277" s="173" t="s">
        <v>70</v>
      </c>
      <c r="M277" s="174"/>
      <c r="N277" s="175"/>
      <c r="O277" s="170" t="s">
        <v>70</v>
      </c>
      <c r="P277" s="176"/>
      <c r="Q277" s="171"/>
      <c r="R277" s="172"/>
      <c r="S277" s="173" t="s">
        <v>70</v>
      </c>
      <c r="T277" s="174"/>
      <c r="U277" s="175"/>
      <c r="V277" s="170" t="s">
        <v>70</v>
      </c>
      <c r="W277" s="176"/>
      <c r="X277" s="171"/>
      <c r="Y277" s="172"/>
      <c r="Z277" s="173" t="s">
        <v>70</v>
      </c>
      <c r="AA277" s="174"/>
      <c r="AB277" s="175"/>
      <c r="AC277" s="170" t="s">
        <v>70</v>
      </c>
      <c r="AD277" s="176"/>
      <c r="AE277" s="171"/>
      <c r="AF277" s="172"/>
      <c r="AG277" s="173" t="s">
        <v>70</v>
      </c>
      <c r="AH277" s="174"/>
      <c r="AI277" s="175"/>
      <c r="AJ277" s="170" t="s">
        <v>70</v>
      </c>
      <c r="AK277" s="176"/>
      <c r="AL277" s="171"/>
      <c r="AM277" s="172"/>
      <c r="AN277" s="173" t="s">
        <v>70</v>
      </c>
      <c r="AO277" s="174"/>
      <c r="AP277" s="175"/>
      <c r="AQ277" s="170" t="s">
        <v>70</v>
      </c>
      <c r="AR277" s="176" t="s">
        <v>70</v>
      </c>
      <c r="AS277" s="171"/>
      <c r="AT277" s="172"/>
      <c r="AU277" s="173" t="s">
        <v>70</v>
      </c>
      <c r="AV277" s="174"/>
      <c r="AW277" s="180"/>
      <c r="AX277" s="170" t="s">
        <v>70</v>
      </c>
      <c r="AY277" s="171"/>
      <c r="AZ277" s="171"/>
      <c r="BA277" s="172"/>
      <c r="BB277" s="173" t="s">
        <v>70</v>
      </c>
      <c r="BC277" s="174"/>
      <c r="BD277" s="4"/>
      <c r="BE277" s="4"/>
      <c r="BF277" s="4"/>
      <c r="BG277" s="4"/>
      <c r="BH277" s="4"/>
      <c r="BI277" s="4"/>
      <c r="BJ277" s="4"/>
      <c r="BK277" s="4"/>
      <c r="BL277" s="4"/>
      <c r="BM277" s="4"/>
      <c r="BN277" s="4"/>
      <c r="BO277" s="4"/>
      <c r="BP277" s="4"/>
    </row>
    <row r="278">
      <c r="A278" s="170">
        <v>256.0</v>
      </c>
      <c r="B278" s="166"/>
      <c r="C278" s="176" t="s">
        <v>728</v>
      </c>
      <c r="D278" s="267" t="s">
        <v>407</v>
      </c>
      <c r="E278" s="267" t="s">
        <v>729</v>
      </c>
      <c r="F278" s="176" t="s">
        <v>69</v>
      </c>
      <c r="G278" s="169"/>
      <c r="H278" s="170" t="s">
        <v>70</v>
      </c>
      <c r="I278" s="170" t="s">
        <v>70</v>
      </c>
      <c r="J278" s="171"/>
      <c r="K278" s="172"/>
      <c r="L278" s="173" t="s">
        <v>70</v>
      </c>
      <c r="M278" s="174"/>
      <c r="N278" s="175"/>
      <c r="O278" s="170" t="s">
        <v>70</v>
      </c>
      <c r="P278" s="176"/>
      <c r="Q278" s="171"/>
      <c r="R278" s="172"/>
      <c r="S278" s="173" t="s">
        <v>70</v>
      </c>
      <c r="T278" s="174"/>
      <c r="U278" s="175"/>
      <c r="V278" s="170" t="s">
        <v>70</v>
      </c>
      <c r="W278" s="176"/>
      <c r="X278" s="171"/>
      <c r="Y278" s="172"/>
      <c r="Z278" s="173" t="s">
        <v>70</v>
      </c>
      <c r="AA278" s="174"/>
      <c r="AB278" s="175"/>
      <c r="AC278" s="170" t="s">
        <v>70</v>
      </c>
      <c r="AD278" s="176"/>
      <c r="AE278" s="171"/>
      <c r="AF278" s="172"/>
      <c r="AG278" s="173" t="s">
        <v>70</v>
      </c>
      <c r="AH278" s="174"/>
      <c r="AI278" s="175"/>
      <c r="AJ278" s="170" t="s">
        <v>70</v>
      </c>
      <c r="AK278" s="176"/>
      <c r="AL278" s="171"/>
      <c r="AM278" s="172"/>
      <c r="AN278" s="173" t="s">
        <v>70</v>
      </c>
      <c r="AO278" s="174"/>
      <c r="AP278" s="175"/>
      <c r="AQ278" s="170" t="s">
        <v>70</v>
      </c>
      <c r="AR278" s="176" t="s">
        <v>70</v>
      </c>
      <c r="AS278" s="171"/>
      <c r="AT278" s="172"/>
      <c r="AU278" s="173" t="s">
        <v>70</v>
      </c>
      <c r="AV278" s="174"/>
      <c r="AW278" s="180"/>
      <c r="AX278" s="170" t="s">
        <v>70</v>
      </c>
      <c r="AY278" s="171"/>
      <c r="AZ278" s="171"/>
      <c r="BA278" s="172"/>
      <c r="BB278" s="173" t="s">
        <v>70</v>
      </c>
      <c r="BC278" s="174"/>
      <c r="BD278" s="4"/>
      <c r="BE278" s="4"/>
      <c r="BF278" s="4"/>
      <c r="BG278" s="4"/>
      <c r="BH278" s="4"/>
      <c r="BI278" s="4"/>
      <c r="BJ278" s="4"/>
      <c r="BK278" s="4"/>
      <c r="BL278" s="4"/>
      <c r="BM278" s="4"/>
      <c r="BN278" s="4"/>
      <c r="BO278" s="4"/>
      <c r="BP278" s="4"/>
    </row>
    <row r="279">
      <c r="A279" s="170">
        <v>257.0</v>
      </c>
      <c r="B279" s="166"/>
      <c r="C279" s="176" t="s">
        <v>730</v>
      </c>
      <c r="D279" s="267" t="s">
        <v>407</v>
      </c>
      <c r="E279" s="267" t="s">
        <v>731</v>
      </c>
      <c r="F279" s="176" t="s">
        <v>69</v>
      </c>
      <c r="G279" s="169"/>
      <c r="H279" s="170" t="s">
        <v>70</v>
      </c>
      <c r="I279" s="170" t="s">
        <v>70</v>
      </c>
      <c r="J279" s="171"/>
      <c r="K279" s="172"/>
      <c r="L279" s="173" t="s">
        <v>70</v>
      </c>
      <c r="M279" s="174"/>
      <c r="N279" s="175"/>
      <c r="O279" s="170" t="s">
        <v>70</v>
      </c>
      <c r="P279" s="176"/>
      <c r="Q279" s="171"/>
      <c r="R279" s="172"/>
      <c r="S279" s="173" t="s">
        <v>70</v>
      </c>
      <c r="T279" s="174"/>
      <c r="U279" s="175"/>
      <c r="V279" s="170" t="s">
        <v>70</v>
      </c>
      <c r="W279" s="176"/>
      <c r="X279" s="171"/>
      <c r="Y279" s="172"/>
      <c r="Z279" s="173" t="s">
        <v>70</v>
      </c>
      <c r="AA279" s="174"/>
      <c r="AB279" s="175"/>
      <c r="AC279" s="170" t="s">
        <v>70</v>
      </c>
      <c r="AD279" s="176"/>
      <c r="AE279" s="171"/>
      <c r="AF279" s="172"/>
      <c r="AG279" s="173" t="s">
        <v>70</v>
      </c>
      <c r="AH279" s="174"/>
      <c r="AI279" s="175"/>
      <c r="AJ279" s="170" t="s">
        <v>70</v>
      </c>
      <c r="AK279" s="176"/>
      <c r="AL279" s="171"/>
      <c r="AM279" s="172"/>
      <c r="AN279" s="173" t="s">
        <v>70</v>
      </c>
      <c r="AO279" s="174"/>
      <c r="AP279" s="175"/>
      <c r="AQ279" s="170" t="s">
        <v>70</v>
      </c>
      <c r="AR279" s="176" t="s">
        <v>70</v>
      </c>
      <c r="AS279" s="171"/>
      <c r="AT279" s="172"/>
      <c r="AU279" s="173" t="s">
        <v>70</v>
      </c>
      <c r="AV279" s="174"/>
      <c r="AW279" s="180"/>
      <c r="AX279" s="170" t="s">
        <v>70</v>
      </c>
      <c r="AY279" s="171"/>
      <c r="AZ279" s="171"/>
      <c r="BA279" s="172"/>
      <c r="BB279" s="173" t="s">
        <v>70</v>
      </c>
      <c r="BC279" s="174"/>
      <c r="BD279" s="4"/>
      <c r="BE279" s="4"/>
      <c r="BF279" s="4"/>
      <c r="BG279" s="4"/>
      <c r="BH279" s="4"/>
      <c r="BI279" s="4"/>
      <c r="BJ279" s="4"/>
      <c r="BK279" s="4"/>
      <c r="BL279" s="4"/>
      <c r="BM279" s="4"/>
      <c r="BN279" s="4"/>
      <c r="BO279" s="4"/>
      <c r="BP279" s="4"/>
    </row>
    <row r="280">
      <c r="A280" s="170">
        <v>258.0</v>
      </c>
      <c r="B280" s="166"/>
      <c r="C280" s="176" t="s">
        <v>732</v>
      </c>
      <c r="D280" s="267" t="s">
        <v>733</v>
      </c>
      <c r="E280" s="267" t="s">
        <v>734</v>
      </c>
      <c r="F280" s="176" t="s">
        <v>69</v>
      </c>
      <c r="G280" s="169"/>
      <c r="H280" s="170" t="s">
        <v>70</v>
      </c>
      <c r="I280" s="170" t="s">
        <v>70</v>
      </c>
      <c r="J280" s="171"/>
      <c r="K280" s="172"/>
      <c r="L280" s="173" t="s">
        <v>70</v>
      </c>
      <c r="M280" s="174"/>
      <c r="N280" s="175"/>
      <c r="O280" s="170" t="s">
        <v>70</v>
      </c>
      <c r="P280" s="176"/>
      <c r="Q280" s="171"/>
      <c r="R280" s="172"/>
      <c r="S280" s="173" t="s">
        <v>70</v>
      </c>
      <c r="T280" s="174"/>
      <c r="U280" s="175"/>
      <c r="V280" s="170" t="s">
        <v>70</v>
      </c>
      <c r="W280" s="176"/>
      <c r="X280" s="171"/>
      <c r="Y280" s="172"/>
      <c r="Z280" s="173" t="s">
        <v>70</v>
      </c>
      <c r="AA280" s="174"/>
      <c r="AB280" s="175"/>
      <c r="AC280" s="170" t="s">
        <v>70</v>
      </c>
      <c r="AD280" s="176"/>
      <c r="AE280" s="171"/>
      <c r="AF280" s="172"/>
      <c r="AG280" s="173" t="s">
        <v>70</v>
      </c>
      <c r="AH280" s="174"/>
      <c r="AI280" s="175"/>
      <c r="AJ280" s="170" t="s">
        <v>70</v>
      </c>
      <c r="AK280" s="176"/>
      <c r="AL280" s="171"/>
      <c r="AM280" s="172"/>
      <c r="AN280" s="173" t="s">
        <v>70</v>
      </c>
      <c r="AO280" s="174"/>
      <c r="AP280" s="175"/>
      <c r="AQ280" s="170" t="s">
        <v>70</v>
      </c>
      <c r="AR280" s="176" t="s">
        <v>70</v>
      </c>
      <c r="AS280" s="171"/>
      <c r="AT280" s="172"/>
      <c r="AU280" s="173" t="s">
        <v>70</v>
      </c>
      <c r="AV280" s="174"/>
      <c r="AW280" s="180"/>
      <c r="AX280" s="170" t="s">
        <v>70</v>
      </c>
      <c r="AY280" s="171"/>
      <c r="AZ280" s="171"/>
      <c r="BA280" s="172"/>
      <c r="BB280" s="173" t="s">
        <v>70</v>
      </c>
      <c r="BC280" s="174"/>
      <c r="BD280" s="4"/>
      <c r="BE280" s="4"/>
      <c r="BF280" s="4"/>
      <c r="BG280" s="4"/>
      <c r="BH280" s="4"/>
      <c r="BI280" s="4"/>
      <c r="BJ280" s="4"/>
      <c r="BK280" s="4"/>
      <c r="BL280" s="4"/>
      <c r="BM280" s="4"/>
      <c r="BN280" s="4"/>
      <c r="BO280" s="4"/>
      <c r="BP280" s="4"/>
    </row>
    <row r="281">
      <c r="A281" s="170">
        <v>259.0</v>
      </c>
      <c r="B281" s="166"/>
      <c r="C281" s="176" t="s">
        <v>735</v>
      </c>
      <c r="D281" s="267" t="s">
        <v>736</v>
      </c>
      <c r="E281" s="267" t="s">
        <v>737</v>
      </c>
      <c r="F281" s="176" t="s">
        <v>69</v>
      </c>
      <c r="G281" s="169"/>
      <c r="H281" s="170" t="s">
        <v>70</v>
      </c>
      <c r="I281" s="170" t="s">
        <v>70</v>
      </c>
      <c r="J281" s="171"/>
      <c r="K281" s="172"/>
      <c r="L281" s="173" t="s">
        <v>70</v>
      </c>
      <c r="M281" s="174"/>
      <c r="N281" s="175"/>
      <c r="O281" s="170" t="s">
        <v>70</v>
      </c>
      <c r="P281" s="176"/>
      <c r="Q281" s="171"/>
      <c r="R281" s="172"/>
      <c r="S281" s="173" t="s">
        <v>70</v>
      </c>
      <c r="T281" s="174"/>
      <c r="U281" s="175"/>
      <c r="V281" s="170" t="s">
        <v>70</v>
      </c>
      <c r="W281" s="176"/>
      <c r="X281" s="171"/>
      <c r="Y281" s="172"/>
      <c r="Z281" s="173" t="s">
        <v>70</v>
      </c>
      <c r="AA281" s="174"/>
      <c r="AB281" s="175"/>
      <c r="AC281" s="170" t="s">
        <v>70</v>
      </c>
      <c r="AD281" s="176"/>
      <c r="AE281" s="171"/>
      <c r="AF281" s="172"/>
      <c r="AG281" s="173" t="s">
        <v>70</v>
      </c>
      <c r="AH281" s="174"/>
      <c r="AI281" s="175"/>
      <c r="AJ281" s="170" t="s">
        <v>70</v>
      </c>
      <c r="AK281" s="176"/>
      <c r="AL281" s="171"/>
      <c r="AM281" s="172"/>
      <c r="AN281" s="173" t="s">
        <v>70</v>
      </c>
      <c r="AO281" s="174"/>
      <c r="AP281" s="175"/>
      <c r="AQ281" s="170" t="s">
        <v>70</v>
      </c>
      <c r="AR281" s="176" t="s">
        <v>70</v>
      </c>
      <c r="AS281" s="171"/>
      <c r="AT281" s="172"/>
      <c r="AU281" s="173" t="s">
        <v>70</v>
      </c>
      <c r="AV281" s="174"/>
      <c r="AW281" s="180"/>
      <c r="AX281" s="170" t="s">
        <v>70</v>
      </c>
      <c r="AY281" s="171"/>
      <c r="AZ281" s="171"/>
      <c r="BA281" s="172"/>
      <c r="BB281" s="173" t="s">
        <v>70</v>
      </c>
      <c r="BC281" s="174"/>
      <c r="BD281" s="4"/>
      <c r="BE281" s="4"/>
      <c r="BF281" s="4"/>
      <c r="BG281" s="4"/>
      <c r="BH281" s="4"/>
      <c r="BI281" s="4"/>
      <c r="BJ281" s="4"/>
      <c r="BK281" s="4"/>
      <c r="BL281" s="4"/>
      <c r="BM281" s="4"/>
      <c r="BN281" s="4"/>
      <c r="BO281" s="4"/>
      <c r="BP281" s="4"/>
    </row>
    <row r="282">
      <c r="A282" s="170">
        <v>260.0</v>
      </c>
      <c r="B282" s="166"/>
      <c r="C282" s="176" t="s">
        <v>738</v>
      </c>
      <c r="D282" s="267" t="s">
        <v>739</v>
      </c>
      <c r="E282" s="267" t="s">
        <v>740</v>
      </c>
      <c r="F282" s="176" t="s">
        <v>69</v>
      </c>
      <c r="G282" s="169"/>
      <c r="H282" s="170" t="s">
        <v>70</v>
      </c>
      <c r="I282" s="170" t="s">
        <v>70</v>
      </c>
      <c r="J282" s="171"/>
      <c r="K282" s="172"/>
      <c r="L282" s="173" t="s">
        <v>70</v>
      </c>
      <c r="M282" s="174"/>
      <c r="N282" s="175"/>
      <c r="O282" s="170" t="s">
        <v>70</v>
      </c>
      <c r="P282" s="176"/>
      <c r="Q282" s="171"/>
      <c r="R282" s="172"/>
      <c r="S282" s="173" t="s">
        <v>70</v>
      </c>
      <c r="T282" s="174"/>
      <c r="U282" s="175"/>
      <c r="V282" s="170" t="s">
        <v>70</v>
      </c>
      <c r="W282" s="176"/>
      <c r="X282" s="171"/>
      <c r="Y282" s="172"/>
      <c r="Z282" s="173" t="s">
        <v>70</v>
      </c>
      <c r="AA282" s="174"/>
      <c r="AB282" s="175"/>
      <c r="AC282" s="170" t="s">
        <v>70</v>
      </c>
      <c r="AD282" s="176"/>
      <c r="AE282" s="171"/>
      <c r="AF282" s="172"/>
      <c r="AG282" s="173" t="s">
        <v>70</v>
      </c>
      <c r="AH282" s="174"/>
      <c r="AI282" s="175"/>
      <c r="AJ282" s="170" t="s">
        <v>70</v>
      </c>
      <c r="AK282" s="176"/>
      <c r="AL282" s="171"/>
      <c r="AM282" s="172"/>
      <c r="AN282" s="173" t="s">
        <v>70</v>
      </c>
      <c r="AO282" s="174"/>
      <c r="AP282" s="175"/>
      <c r="AQ282" s="170" t="s">
        <v>70</v>
      </c>
      <c r="AR282" s="176" t="s">
        <v>70</v>
      </c>
      <c r="AS282" s="171"/>
      <c r="AT282" s="172"/>
      <c r="AU282" s="173" t="s">
        <v>70</v>
      </c>
      <c r="AV282" s="174"/>
      <c r="AW282" s="180"/>
      <c r="AX282" s="170" t="s">
        <v>70</v>
      </c>
      <c r="AY282" s="171"/>
      <c r="AZ282" s="171"/>
      <c r="BA282" s="172"/>
      <c r="BB282" s="173" t="s">
        <v>70</v>
      </c>
      <c r="BC282" s="174"/>
      <c r="BD282" s="4"/>
      <c r="BE282" s="4"/>
      <c r="BF282" s="4"/>
      <c r="BG282" s="4"/>
      <c r="BH282" s="4"/>
      <c r="BI282" s="4"/>
      <c r="BJ282" s="4"/>
      <c r="BK282" s="4"/>
      <c r="BL282" s="4"/>
      <c r="BM282" s="4"/>
      <c r="BN282" s="4"/>
      <c r="BO282" s="4"/>
      <c r="BP282" s="4"/>
    </row>
    <row r="283">
      <c r="A283" s="170">
        <v>261.0</v>
      </c>
      <c r="B283" s="166"/>
      <c r="C283" s="176" t="s">
        <v>738</v>
      </c>
      <c r="D283" s="267" t="s">
        <v>741</v>
      </c>
      <c r="E283" s="267" t="s">
        <v>742</v>
      </c>
      <c r="F283" s="176" t="s">
        <v>69</v>
      </c>
      <c r="G283" s="169"/>
      <c r="H283" s="170" t="s">
        <v>70</v>
      </c>
      <c r="I283" s="170" t="s">
        <v>70</v>
      </c>
      <c r="J283" s="171"/>
      <c r="K283" s="172"/>
      <c r="L283" s="173" t="s">
        <v>70</v>
      </c>
      <c r="M283" s="174"/>
      <c r="N283" s="175"/>
      <c r="O283" s="170" t="s">
        <v>70</v>
      </c>
      <c r="P283" s="176"/>
      <c r="Q283" s="171"/>
      <c r="R283" s="172"/>
      <c r="S283" s="173" t="s">
        <v>70</v>
      </c>
      <c r="T283" s="174"/>
      <c r="U283" s="175"/>
      <c r="V283" s="170" t="s">
        <v>70</v>
      </c>
      <c r="W283" s="176"/>
      <c r="X283" s="171"/>
      <c r="Y283" s="172"/>
      <c r="Z283" s="173" t="s">
        <v>70</v>
      </c>
      <c r="AA283" s="174"/>
      <c r="AB283" s="175"/>
      <c r="AC283" s="170" t="s">
        <v>70</v>
      </c>
      <c r="AD283" s="176"/>
      <c r="AE283" s="171"/>
      <c r="AF283" s="172"/>
      <c r="AG283" s="173" t="s">
        <v>70</v>
      </c>
      <c r="AH283" s="174"/>
      <c r="AI283" s="175"/>
      <c r="AJ283" s="170" t="s">
        <v>70</v>
      </c>
      <c r="AK283" s="176"/>
      <c r="AL283" s="171"/>
      <c r="AM283" s="172"/>
      <c r="AN283" s="173" t="s">
        <v>70</v>
      </c>
      <c r="AO283" s="174"/>
      <c r="AP283" s="175"/>
      <c r="AQ283" s="170" t="s">
        <v>70</v>
      </c>
      <c r="AR283" s="176" t="s">
        <v>70</v>
      </c>
      <c r="AS283" s="171"/>
      <c r="AT283" s="172"/>
      <c r="AU283" s="173" t="s">
        <v>70</v>
      </c>
      <c r="AV283" s="174"/>
      <c r="AW283" s="180"/>
      <c r="AX283" s="170" t="s">
        <v>70</v>
      </c>
      <c r="AY283" s="171"/>
      <c r="AZ283" s="171"/>
      <c r="BA283" s="172"/>
      <c r="BB283" s="173" t="s">
        <v>70</v>
      </c>
      <c r="BC283" s="174"/>
      <c r="BD283" s="4"/>
      <c r="BE283" s="4"/>
      <c r="BF283" s="4"/>
      <c r="BG283" s="4"/>
      <c r="BH283" s="4"/>
      <c r="BI283" s="4"/>
      <c r="BJ283" s="4"/>
      <c r="BK283" s="4"/>
      <c r="BL283" s="4"/>
      <c r="BM283" s="4"/>
      <c r="BN283" s="4"/>
      <c r="BO283" s="4"/>
      <c r="BP283" s="4"/>
    </row>
    <row r="284">
      <c r="A284" s="243">
        <v>262.0</v>
      </c>
      <c r="B284" s="244"/>
      <c r="C284" s="247" t="s">
        <v>743</v>
      </c>
      <c r="D284" s="274" t="s">
        <v>744</v>
      </c>
      <c r="E284" s="274" t="s">
        <v>745</v>
      </c>
      <c r="F284" s="247" t="s">
        <v>69</v>
      </c>
      <c r="G284" s="248"/>
      <c r="H284" s="243" t="s">
        <v>70</v>
      </c>
      <c r="I284" s="243" t="s">
        <v>70</v>
      </c>
      <c r="J284" s="249"/>
      <c r="K284" s="250"/>
      <c r="L284" s="251" t="s">
        <v>70</v>
      </c>
      <c r="M284" s="252"/>
      <c r="N284" s="253"/>
      <c r="O284" s="243" t="s">
        <v>70</v>
      </c>
      <c r="P284" s="247"/>
      <c r="Q284" s="249"/>
      <c r="R284" s="250"/>
      <c r="S284" s="251" t="s">
        <v>70</v>
      </c>
      <c r="T284" s="252"/>
      <c r="U284" s="253"/>
      <c r="V284" s="243" t="s">
        <v>70</v>
      </c>
      <c r="W284" s="247"/>
      <c r="X284" s="249"/>
      <c r="Y284" s="250"/>
      <c r="Z284" s="251" t="s">
        <v>70</v>
      </c>
      <c r="AA284" s="252"/>
      <c r="AB284" s="253"/>
      <c r="AC284" s="243" t="s">
        <v>70</v>
      </c>
      <c r="AD284" s="247"/>
      <c r="AE284" s="249"/>
      <c r="AF284" s="250"/>
      <c r="AG284" s="251" t="s">
        <v>70</v>
      </c>
      <c r="AH284" s="252"/>
      <c r="AI284" s="253"/>
      <c r="AJ284" s="243" t="s">
        <v>70</v>
      </c>
      <c r="AK284" s="247"/>
      <c r="AL284" s="249"/>
      <c r="AM284" s="250"/>
      <c r="AN284" s="251" t="s">
        <v>70</v>
      </c>
      <c r="AO284" s="252"/>
      <c r="AP284" s="253"/>
      <c r="AQ284" s="243" t="s">
        <v>70</v>
      </c>
      <c r="AR284" s="247" t="s">
        <v>70</v>
      </c>
      <c r="AS284" s="249"/>
      <c r="AT284" s="250"/>
      <c r="AU284" s="251" t="s">
        <v>70</v>
      </c>
      <c r="AV284" s="252"/>
      <c r="AW284" s="275"/>
      <c r="AX284" s="243" t="s">
        <v>70</v>
      </c>
      <c r="AY284" s="249"/>
      <c r="AZ284" s="249"/>
      <c r="BA284" s="250"/>
      <c r="BB284" s="251" t="s">
        <v>70</v>
      </c>
      <c r="BC284" s="252"/>
      <c r="BD284" s="4"/>
      <c r="BE284" s="4"/>
      <c r="BF284" s="4"/>
      <c r="BG284" s="4"/>
      <c r="BH284" s="4"/>
      <c r="BI284" s="4"/>
      <c r="BJ284" s="4"/>
      <c r="BK284" s="4"/>
      <c r="BL284" s="4"/>
      <c r="BM284" s="4"/>
      <c r="BN284" s="4"/>
      <c r="BO284" s="4"/>
      <c r="BP284" s="4"/>
    </row>
    <row r="285">
      <c r="A285" s="256">
        <v>263.0</v>
      </c>
      <c r="B285" s="257" t="s">
        <v>746</v>
      </c>
      <c r="C285" s="147" t="s">
        <v>747</v>
      </c>
      <c r="D285" s="258" t="s">
        <v>748</v>
      </c>
      <c r="E285" s="258" t="s">
        <v>749</v>
      </c>
      <c r="F285" s="147" t="s">
        <v>69</v>
      </c>
      <c r="G285" s="259"/>
      <c r="H285" s="256" t="s">
        <v>70</v>
      </c>
      <c r="I285" s="256" t="s">
        <v>70</v>
      </c>
      <c r="J285" s="260"/>
      <c r="K285" s="265"/>
      <c r="L285" s="262" t="s">
        <v>70</v>
      </c>
      <c r="M285" s="263"/>
      <c r="N285" s="264"/>
      <c r="O285" s="256" t="s">
        <v>70</v>
      </c>
      <c r="P285" s="147"/>
      <c r="Q285" s="260"/>
      <c r="R285" s="265"/>
      <c r="S285" s="262" t="s">
        <v>70</v>
      </c>
      <c r="T285" s="263"/>
      <c r="U285" s="264"/>
      <c r="V285" s="256" t="s">
        <v>70</v>
      </c>
      <c r="W285" s="147"/>
      <c r="X285" s="260"/>
      <c r="Y285" s="265"/>
      <c r="Z285" s="262" t="s">
        <v>70</v>
      </c>
      <c r="AA285" s="263"/>
      <c r="AB285" s="264"/>
      <c r="AC285" s="256" t="s">
        <v>70</v>
      </c>
      <c r="AD285" s="147"/>
      <c r="AE285" s="260"/>
      <c r="AF285" s="265"/>
      <c r="AG285" s="262" t="s">
        <v>70</v>
      </c>
      <c r="AH285" s="263"/>
      <c r="AI285" s="264"/>
      <c r="AJ285" s="256" t="s">
        <v>70</v>
      </c>
      <c r="AK285" s="147"/>
      <c r="AL285" s="260"/>
      <c r="AM285" s="265"/>
      <c r="AN285" s="262" t="s">
        <v>70</v>
      </c>
      <c r="AO285" s="263"/>
      <c r="AP285" s="264"/>
      <c r="AQ285" s="256" t="s">
        <v>70</v>
      </c>
      <c r="AR285" s="147" t="s">
        <v>70</v>
      </c>
      <c r="AS285" s="260"/>
      <c r="AT285" s="265"/>
      <c r="AU285" s="262" t="s">
        <v>70</v>
      </c>
      <c r="AV285" s="263"/>
      <c r="AW285" s="238"/>
      <c r="AX285" s="256" t="s">
        <v>70</v>
      </c>
      <c r="AY285" s="260"/>
      <c r="AZ285" s="260"/>
      <c r="BA285" s="265"/>
      <c r="BB285" s="262" t="s">
        <v>70</v>
      </c>
      <c r="BC285" s="263"/>
      <c r="BD285" s="4"/>
      <c r="BE285" s="4"/>
      <c r="BF285" s="4"/>
      <c r="BG285" s="4"/>
      <c r="BH285" s="4"/>
      <c r="BI285" s="4"/>
      <c r="BJ285" s="4"/>
      <c r="BK285" s="4"/>
      <c r="BL285" s="4"/>
      <c r="BM285" s="4"/>
      <c r="BN285" s="4"/>
      <c r="BO285" s="4"/>
      <c r="BP285" s="4"/>
    </row>
    <row r="286">
      <c r="A286" s="170">
        <v>264.0</v>
      </c>
      <c r="B286" s="166"/>
      <c r="C286" s="176" t="s">
        <v>750</v>
      </c>
      <c r="D286" s="267" t="s">
        <v>751</v>
      </c>
      <c r="E286" s="267" t="s">
        <v>752</v>
      </c>
      <c r="F286" s="176" t="s">
        <v>69</v>
      </c>
      <c r="G286" s="276"/>
      <c r="H286" s="170" t="s">
        <v>70</v>
      </c>
      <c r="I286" s="170" t="s">
        <v>70</v>
      </c>
      <c r="J286" s="171"/>
      <c r="K286" s="172"/>
      <c r="L286" s="173" t="s">
        <v>70</v>
      </c>
      <c r="M286" s="174"/>
      <c r="N286" s="175"/>
      <c r="O286" s="170" t="s">
        <v>70</v>
      </c>
      <c r="P286" s="176"/>
      <c r="Q286" s="171"/>
      <c r="R286" s="172"/>
      <c r="S286" s="173" t="s">
        <v>70</v>
      </c>
      <c r="T286" s="174"/>
      <c r="U286" s="175"/>
      <c r="V286" s="170" t="s">
        <v>70</v>
      </c>
      <c r="W286" s="176"/>
      <c r="X286" s="171"/>
      <c r="Y286" s="172"/>
      <c r="Z286" s="173" t="s">
        <v>70</v>
      </c>
      <c r="AA286" s="174"/>
      <c r="AB286" s="175"/>
      <c r="AC286" s="170" t="s">
        <v>70</v>
      </c>
      <c r="AD286" s="176"/>
      <c r="AE286" s="171"/>
      <c r="AF286" s="172"/>
      <c r="AG286" s="173" t="s">
        <v>70</v>
      </c>
      <c r="AH286" s="174"/>
      <c r="AI286" s="175"/>
      <c r="AJ286" s="170" t="s">
        <v>70</v>
      </c>
      <c r="AK286" s="176"/>
      <c r="AL286" s="171"/>
      <c r="AM286" s="172"/>
      <c r="AN286" s="173" t="s">
        <v>70</v>
      </c>
      <c r="AO286" s="174"/>
      <c r="AP286" s="175"/>
      <c r="AQ286" s="170" t="s">
        <v>70</v>
      </c>
      <c r="AR286" s="176" t="s">
        <v>70</v>
      </c>
      <c r="AS286" s="171"/>
      <c r="AT286" s="172"/>
      <c r="AU286" s="173" t="s">
        <v>70</v>
      </c>
      <c r="AV286" s="174"/>
      <c r="AW286" s="180"/>
      <c r="AX286" s="170" t="s">
        <v>70</v>
      </c>
      <c r="AY286" s="171"/>
      <c r="AZ286" s="171"/>
      <c r="BA286" s="172"/>
      <c r="BB286" s="173" t="s">
        <v>70</v>
      </c>
      <c r="BC286" s="174"/>
      <c r="BD286" s="4"/>
      <c r="BE286" s="4"/>
      <c r="BF286" s="4"/>
      <c r="BG286" s="4"/>
      <c r="BH286" s="4"/>
      <c r="BI286" s="4"/>
      <c r="BJ286" s="4"/>
      <c r="BK286" s="4"/>
      <c r="BL286" s="4"/>
      <c r="BM286" s="4"/>
      <c r="BN286" s="4"/>
      <c r="BO286" s="4"/>
      <c r="BP286" s="4"/>
    </row>
    <row r="287">
      <c r="A287" s="170">
        <v>265.0</v>
      </c>
      <c r="B287" s="166"/>
      <c r="C287" s="176" t="s">
        <v>753</v>
      </c>
      <c r="D287" s="267" t="s">
        <v>754</v>
      </c>
      <c r="E287" s="267" t="s">
        <v>755</v>
      </c>
      <c r="F287" s="176" t="s">
        <v>69</v>
      </c>
      <c r="G287" s="276"/>
      <c r="H287" s="170" t="s">
        <v>70</v>
      </c>
      <c r="I287" s="170" t="s">
        <v>70</v>
      </c>
      <c r="J287" s="171"/>
      <c r="K287" s="172"/>
      <c r="L287" s="173" t="s">
        <v>70</v>
      </c>
      <c r="M287" s="174"/>
      <c r="N287" s="175"/>
      <c r="O287" s="170" t="s">
        <v>70</v>
      </c>
      <c r="P287" s="176"/>
      <c r="Q287" s="171"/>
      <c r="R287" s="172"/>
      <c r="S287" s="173" t="s">
        <v>70</v>
      </c>
      <c r="T287" s="174"/>
      <c r="U287" s="175"/>
      <c r="V287" s="170" t="s">
        <v>70</v>
      </c>
      <c r="W287" s="176"/>
      <c r="X287" s="171"/>
      <c r="Y287" s="172"/>
      <c r="Z287" s="173" t="s">
        <v>70</v>
      </c>
      <c r="AA287" s="174"/>
      <c r="AB287" s="175"/>
      <c r="AC287" s="170" t="s">
        <v>70</v>
      </c>
      <c r="AD287" s="176"/>
      <c r="AE287" s="171"/>
      <c r="AF287" s="172"/>
      <c r="AG287" s="173" t="s">
        <v>70</v>
      </c>
      <c r="AH287" s="174"/>
      <c r="AI287" s="175"/>
      <c r="AJ287" s="170" t="s">
        <v>70</v>
      </c>
      <c r="AK287" s="176"/>
      <c r="AL287" s="171"/>
      <c r="AM287" s="172"/>
      <c r="AN287" s="173" t="s">
        <v>70</v>
      </c>
      <c r="AO287" s="174"/>
      <c r="AP287" s="175"/>
      <c r="AQ287" s="170" t="s">
        <v>70</v>
      </c>
      <c r="AR287" s="176" t="s">
        <v>70</v>
      </c>
      <c r="AS287" s="171"/>
      <c r="AT287" s="172"/>
      <c r="AU287" s="173" t="s">
        <v>70</v>
      </c>
      <c r="AV287" s="174"/>
      <c r="AW287" s="180"/>
      <c r="AX287" s="170" t="s">
        <v>70</v>
      </c>
      <c r="AY287" s="171"/>
      <c r="AZ287" s="171"/>
      <c r="BA287" s="172"/>
      <c r="BB287" s="173" t="s">
        <v>70</v>
      </c>
      <c r="BC287" s="174"/>
      <c r="BD287" s="4"/>
      <c r="BE287" s="4"/>
      <c r="BF287" s="4"/>
      <c r="BG287" s="4"/>
      <c r="BH287" s="4"/>
      <c r="BI287" s="4"/>
      <c r="BJ287" s="4"/>
      <c r="BK287" s="4"/>
      <c r="BL287" s="4"/>
      <c r="BM287" s="4"/>
      <c r="BN287" s="4"/>
      <c r="BO287" s="4"/>
      <c r="BP287" s="4"/>
    </row>
    <row r="288">
      <c r="A288" s="170">
        <v>266.0</v>
      </c>
      <c r="B288" s="166"/>
      <c r="C288" s="176" t="s">
        <v>756</v>
      </c>
      <c r="D288" s="267" t="s">
        <v>757</v>
      </c>
      <c r="E288" s="267" t="s">
        <v>758</v>
      </c>
      <c r="F288" s="176" t="s">
        <v>69</v>
      </c>
      <c r="G288" s="276"/>
      <c r="H288" s="170" t="s">
        <v>70</v>
      </c>
      <c r="I288" s="170" t="s">
        <v>70</v>
      </c>
      <c r="J288" s="171"/>
      <c r="K288" s="172"/>
      <c r="L288" s="173" t="s">
        <v>70</v>
      </c>
      <c r="M288" s="174"/>
      <c r="N288" s="175"/>
      <c r="O288" s="170" t="s">
        <v>70</v>
      </c>
      <c r="P288" s="176"/>
      <c r="Q288" s="171"/>
      <c r="R288" s="172"/>
      <c r="S288" s="173" t="s">
        <v>70</v>
      </c>
      <c r="T288" s="174"/>
      <c r="U288" s="175"/>
      <c r="V288" s="170" t="s">
        <v>70</v>
      </c>
      <c r="W288" s="176"/>
      <c r="X288" s="171"/>
      <c r="Y288" s="172"/>
      <c r="Z288" s="173" t="s">
        <v>70</v>
      </c>
      <c r="AA288" s="174"/>
      <c r="AB288" s="175"/>
      <c r="AC288" s="170" t="s">
        <v>70</v>
      </c>
      <c r="AD288" s="176"/>
      <c r="AE288" s="171"/>
      <c r="AF288" s="172"/>
      <c r="AG288" s="173" t="s">
        <v>70</v>
      </c>
      <c r="AH288" s="174"/>
      <c r="AI288" s="175"/>
      <c r="AJ288" s="170" t="s">
        <v>70</v>
      </c>
      <c r="AK288" s="176"/>
      <c r="AL288" s="171"/>
      <c r="AM288" s="172"/>
      <c r="AN288" s="173" t="s">
        <v>70</v>
      </c>
      <c r="AO288" s="174"/>
      <c r="AP288" s="175"/>
      <c r="AQ288" s="170" t="s">
        <v>70</v>
      </c>
      <c r="AR288" s="176" t="s">
        <v>70</v>
      </c>
      <c r="AS288" s="171"/>
      <c r="AT288" s="172"/>
      <c r="AU288" s="173" t="s">
        <v>70</v>
      </c>
      <c r="AV288" s="174"/>
      <c r="AW288" s="180"/>
      <c r="AX288" s="170" t="s">
        <v>70</v>
      </c>
      <c r="AY288" s="171"/>
      <c r="AZ288" s="171"/>
      <c r="BA288" s="172"/>
      <c r="BB288" s="173" t="s">
        <v>70</v>
      </c>
      <c r="BC288" s="174"/>
      <c r="BD288" s="4"/>
      <c r="BE288" s="4"/>
      <c r="BF288" s="4"/>
      <c r="BG288" s="4"/>
      <c r="BH288" s="4"/>
      <c r="BI288" s="4"/>
      <c r="BJ288" s="4"/>
      <c r="BK288" s="4"/>
      <c r="BL288" s="4"/>
      <c r="BM288" s="4"/>
      <c r="BN288" s="4"/>
      <c r="BO288" s="4"/>
      <c r="BP288" s="4"/>
    </row>
    <row r="289">
      <c r="A289" s="170">
        <v>267.0</v>
      </c>
      <c r="B289" s="166"/>
      <c r="C289" s="176" t="s">
        <v>759</v>
      </c>
      <c r="D289" s="267" t="s">
        <v>760</v>
      </c>
      <c r="E289" s="267" t="s">
        <v>761</v>
      </c>
      <c r="F289" s="176" t="s">
        <v>69</v>
      </c>
      <c r="G289" s="276"/>
      <c r="H289" s="170" t="s">
        <v>70</v>
      </c>
      <c r="I289" s="170" t="s">
        <v>70</v>
      </c>
      <c r="J289" s="171"/>
      <c r="K289" s="172"/>
      <c r="L289" s="173" t="s">
        <v>70</v>
      </c>
      <c r="M289" s="174"/>
      <c r="N289" s="175"/>
      <c r="O289" s="170" t="s">
        <v>70</v>
      </c>
      <c r="P289" s="176"/>
      <c r="Q289" s="171"/>
      <c r="R289" s="172"/>
      <c r="S289" s="173" t="s">
        <v>70</v>
      </c>
      <c r="T289" s="174"/>
      <c r="U289" s="175"/>
      <c r="V289" s="170" t="s">
        <v>70</v>
      </c>
      <c r="W289" s="176"/>
      <c r="X289" s="171"/>
      <c r="Y289" s="172"/>
      <c r="Z289" s="173" t="s">
        <v>70</v>
      </c>
      <c r="AA289" s="174"/>
      <c r="AB289" s="175"/>
      <c r="AC289" s="170" t="s">
        <v>70</v>
      </c>
      <c r="AD289" s="176"/>
      <c r="AE289" s="171"/>
      <c r="AF289" s="172"/>
      <c r="AG289" s="173" t="s">
        <v>70</v>
      </c>
      <c r="AH289" s="174"/>
      <c r="AI289" s="175"/>
      <c r="AJ289" s="170" t="s">
        <v>70</v>
      </c>
      <c r="AK289" s="176"/>
      <c r="AL289" s="171"/>
      <c r="AM289" s="172"/>
      <c r="AN289" s="173" t="s">
        <v>70</v>
      </c>
      <c r="AO289" s="174"/>
      <c r="AP289" s="175"/>
      <c r="AQ289" s="170" t="s">
        <v>70</v>
      </c>
      <c r="AR289" s="176" t="s">
        <v>70</v>
      </c>
      <c r="AS289" s="171"/>
      <c r="AT289" s="172"/>
      <c r="AU289" s="173" t="s">
        <v>70</v>
      </c>
      <c r="AV289" s="174"/>
      <c r="AW289" s="180"/>
      <c r="AX289" s="170" t="s">
        <v>70</v>
      </c>
      <c r="AY289" s="171"/>
      <c r="AZ289" s="171"/>
      <c r="BA289" s="172"/>
      <c r="BB289" s="173" t="s">
        <v>70</v>
      </c>
      <c r="BC289" s="174"/>
      <c r="BD289" s="4"/>
      <c r="BE289" s="4"/>
      <c r="BF289" s="4"/>
      <c r="BG289" s="4"/>
      <c r="BH289" s="4"/>
      <c r="BI289" s="4"/>
      <c r="BJ289" s="4"/>
      <c r="BK289" s="4"/>
      <c r="BL289" s="4"/>
      <c r="BM289" s="4"/>
      <c r="BN289" s="4"/>
      <c r="BO289" s="4"/>
      <c r="BP289" s="4"/>
    </row>
    <row r="290">
      <c r="A290" s="170">
        <v>268.0</v>
      </c>
      <c r="B290" s="166"/>
      <c r="C290" s="176" t="s">
        <v>762</v>
      </c>
      <c r="D290" s="267" t="s">
        <v>763</v>
      </c>
      <c r="E290" s="267" t="s">
        <v>764</v>
      </c>
      <c r="F290" s="176" t="s">
        <v>69</v>
      </c>
      <c r="G290" s="276"/>
      <c r="H290" s="170" t="s">
        <v>70</v>
      </c>
      <c r="I290" s="170" t="s">
        <v>70</v>
      </c>
      <c r="J290" s="171"/>
      <c r="K290" s="172"/>
      <c r="L290" s="173" t="s">
        <v>70</v>
      </c>
      <c r="M290" s="174"/>
      <c r="N290" s="175"/>
      <c r="O290" s="170" t="s">
        <v>70</v>
      </c>
      <c r="P290" s="176"/>
      <c r="Q290" s="171"/>
      <c r="R290" s="172"/>
      <c r="S290" s="173" t="s">
        <v>70</v>
      </c>
      <c r="T290" s="174"/>
      <c r="U290" s="175"/>
      <c r="V290" s="170" t="s">
        <v>70</v>
      </c>
      <c r="W290" s="176"/>
      <c r="X290" s="171"/>
      <c r="Y290" s="172"/>
      <c r="Z290" s="173" t="s">
        <v>70</v>
      </c>
      <c r="AA290" s="174"/>
      <c r="AB290" s="175"/>
      <c r="AC290" s="170" t="s">
        <v>70</v>
      </c>
      <c r="AD290" s="176"/>
      <c r="AE290" s="171"/>
      <c r="AF290" s="172"/>
      <c r="AG290" s="173" t="s">
        <v>70</v>
      </c>
      <c r="AH290" s="174"/>
      <c r="AI290" s="175"/>
      <c r="AJ290" s="170" t="s">
        <v>70</v>
      </c>
      <c r="AK290" s="176"/>
      <c r="AL290" s="171"/>
      <c r="AM290" s="172"/>
      <c r="AN290" s="173" t="s">
        <v>70</v>
      </c>
      <c r="AO290" s="174"/>
      <c r="AP290" s="175"/>
      <c r="AQ290" s="170" t="s">
        <v>70</v>
      </c>
      <c r="AR290" s="176" t="s">
        <v>70</v>
      </c>
      <c r="AS290" s="171"/>
      <c r="AT290" s="172"/>
      <c r="AU290" s="173" t="s">
        <v>70</v>
      </c>
      <c r="AV290" s="174"/>
      <c r="AW290" s="180"/>
      <c r="AX290" s="170" t="s">
        <v>70</v>
      </c>
      <c r="AY290" s="171"/>
      <c r="AZ290" s="171"/>
      <c r="BA290" s="172"/>
      <c r="BB290" s="173" t="s">
        <v>70</v>
      </c>
      <c r="BC290" s="174"/>
      <c r="BD290" s="4"/>
      <c r="BE290" s="4"/>
      <c r="BF290" s="4"/>
      <c r="BG290" s="4"/>
      <c r="BH290" s="4"/>
      <c r="BI290" s="4"/>
      <c r="BJ290" s="4"/>
      <c r="BK290" s="4"/>
      <c r="BL290" s="4"/>
      <c r="BM290" s="4"/>
      <c r="BN290" s="4"/>
      <c r="BO290" s="4"/>
      <c r="BP290" s="4"/>
    </row>
    <row r="291">
      <c r="A291" s="170">
        <v>269.0</v>
      </c>
      <c r="B291" s="166"/>
      <c r="C291" s="191" t="s">
        <v>765</v>
      </c>
      <c r="D291" s="270" t="s">
        <v>766</v>
      </c>
      <c r="E291" s="270" t="s">
        <v>767</v>
      </c>
      <c r="F291" s="191" t="s">
        <v>69</v>
      </c>
      <c r="G291" s="277"/>
      <c r="H291" s="193" t="s">
        <v>70</v>
      </c>
      <c r="I291" s="193" t="s">
        <v>70</v>
      </c>
      <c r="J291" s="194"/>
      <c r="K291" s="195"/>
      <c r="L291" s="227" t="s">
        <v>70</v>
      </c>
      <c r="M291" s="197"/>
      <c r="N291" s="198"/>
      <c r="O291" s="193" t="s">
        <v>70</v>
      </c>
      <c r="P291" s="191"/>
      <c r="Q291" s="194"/>
      <c r="R291" s="195"/>
      <c r="S291" s="227" t="s">
        <v>70</v>
      </c>
      <c r="T291" s="197"/>
      <c r="U291" s="198"/>
      <c r="V291" s="193" t="s">
        <v>70</v>
      </c>
      <c r="W291" s="191"/>
      <c r="X291" s="194"/>
      <c r="Y291" s="195"/>
      <c r="Z291" s="227" t="s">
        <v>70</v>
      </c>
      <c r="AA291" s="197"/>
      <c r="AB291" s="198"/>
      <c r="AC291" s="193" t="s">
        <v>70</v>
      </c>
      <c r="AD291" s="191"/>
      <c r="AE291" s="194"/>
      <c r="AF291" s="195"/>
      <c r="AG291" s="227" t="s">
        <v>70</v>
      </c>
      <c r="AH291" s="197"/>
      <c r="AI291" s="198"/>
      <c r="AJ291" s="193" t="s">
        <v>70</v>
      </c>
      <c r="AK291" s="191"/>
      <c r="AL291" s="194"/>
      <c r="AM291" s="195"/>
      <c r="AN291" s="227" t="s">
        <v>70</v>
      </c>
      <c r="AO291" s="197"/>
      <c r="AP291" s="198"/>
      <c r="AQ291" s="193" t="s">
        <v>70</v>
      </c>
      <c r="AR291" s="191" t="s">
        <v>70</v>
      </c>
      <c r="AS291" s="194"/>
      <c r="AT291" s="195"/>
      <c r="AU291" s="227" t="s">
        <v>70</v>
      </c>
      <c r="AV291" s="197"/>
      <c r="AW291" s="202"/>
      <c r="AX291" s="193" t="s">
        <v>70</v>
      </c>
      <c r="AY291" s="194"/>
      <c r="AZ291" s="194"/>
      <c r="BA291" s="195"/>
      <c r="BB291" s="227" t="s">
        <v>70</v>
      </c>
      <c r="BC291" s="197"/>
      <c r="BD291" s="4"/>
      <c r="BE291" s="4"/>
      <c r="BF291" s="4"/>
      <c r="BG291" s="4"/>
      <c r="BH291" s="4"/>
      <c r="BI291" s="4"/>
      <c r="BJ291" s="4"/>
      <c r="BK291" s="4"/>
      <c r="BL291" s="4"/>
      <c r="BM291" s="4"/>
      <c r="BN291" s="4"/>
      <c r="BO291" s="4"/>
      <c r="BP291" s="4"/>
    </row>
    <row r="292">
      <c r="A292" s="170"/>
      <c r="B292" s="166"/>
      <c r="C292" s="191" t="s">
        <v>768</v>
      </c>
      <c r="D292" s="270" t="s">
        <v>769</v>
      </c>
      <c r="E292" s="270" t="s">
        <v>770</v>
      </c>
      <c r="F292" s="191" t="s">
        <v>69</v>
      </c>
      <c r="G292" s="277"/>
      <c r="H292" s="193" t="s">
        <v>70</v>
      </c>
      <c r="I292" s="193" t="s">
        <v>70</v>
      </c>
      <c r="J292" s="194"/>
      <c r="K292" s="195"/>
      <c r="L292" s="227" t="s">
        <v>70</v>
      </c>
      <c r="M292" s="197"/>
      <c r="N292" s="198"/>
      <c r="O292" s="193"/>
      <c r="P292" s="191"/>
      <c r="Q292" s="194"/>
      <c r="R292" s="195"/>
      <c r="S292" s="227"/>
      <c r="T292" s="197"/>
      <c r="U292" s="198"/>
      <c r="V292" s="193"/>
      <c r="W292" s="191"/>
      <c r="X292" s="194"/>
      <c r="Y292" s="195"/>
      <c r="Z292" s="227"/>
      <c r="AA292" s="197"/>
      <c r="AB292" s="198"/>
      <c r="AC292" s="193"/>
      <c r="AD292" s="191"/>
      <c r="AE292" s="194"/>
      <c r="AF292" s="195"/>
      <c r="AG292" s="227"/>
      <c r="AH292" s="197"/>
      <c r="AI292" s="198"/>
      <c r="AJ292" s="193"/>
      <c r="AK292" s="191"/>
      <c r="AL292" s="194"/>
      <c r="AM292" s="195"/>
      <c r="AN292" s="227"/>
      <c r="AO292" s="197"/>
      <c r="AP292" s="198"/>
      <c r="AQ292" s="193"/>
      <c r="AR292" s="191"/>
      <c r="AS292" s="194"/>
      <c r="AT292" s="195"/>
      <c r="AU292" s="227"/>
      <c r="AV292" s="197"/>
      <c r="AW292" s="202"/>
      <c r="AX292" s="193"/>
      <c r="AY292" s="194"/>
      <c r="AZ292" s="194"/>
      <c r="BA292" s="195"/>
      <c r="BB292" s="227"/>
      <c r="BC292" s="197"/>
      <c r="BD292" s="4"/>
      <c r="BE292" s="4"/>
      <c r="BF292" s="4"/>
      <c r="BG292" s="4"/>
      <c r="BH292" s="4"/>
      <c r="BI292" s="4"/>
      <c r="BJ292" s="4"/>
      <c r="BK292" s="4"/>
      <c r="BL292" s="4"/>
      <c r="BM292" s="4"/>
      <c r="BN292" s="4"/>
      <c r="BO292" s="4"/>
      <c r="BP292" s="4"/>
    </row>
    <row r="293">
      <c r="A293" s="170"/>
      <c r="B293" s="166"/>
      <c r="C293" s="191" t="s">
        <v>768</v>
      </c>
      <c r="D293" s="270" t="s">
        <v>771</v>
      </c>
      <c r="E293" s="270" t="s">
        <v>772</v>
      </c>
      <c r="F293" s="191" t="s">
        <v>69</v>
      </c>
      <c r="G293" s="277"/>
      <c r="H293" s="193" t="s">
        <v>70</v>
      </c>
      <c r="I293" s="193" t="s">
        <v>70</v>
      </c>
      <c r="J293" s="194"/>
      <c r="K293" s="195"/>
      <c r="L293" s="227" t="s">
        <v>70</v>
      </c>
      <c r="M293" s="197"/>
      <c r="N293" s="198"/>
      <c r="O293" s="193"/>
      <c r="P293" s="191"/>
      <c r="Q293" s="194"/>
      <c r="R293" s="195"/>
      <c r="S293" s="227"/>
      <c r="T293" s="197"/>
      <c r="U293" s="198"/>
      <c r="V293" s="193"/>
      <c r="W293" s="191"/>
      <c r="X293" s="194"/>
      <c r="Y293" s="195"/>
      <c r="Z293" s="227"/>
      <c r="AA293" s="197"/>
      <c r="AB293" s="198"/>
      <c r="AC293" s="193"/>
      <c r="AD293" s="191"/>
      <c r="AE293" s="194"/>
      <c r="AF293" s="195"/>
      <c r="AG293" s="227"/>
      <c r="AH293" s="197"/>
      <c r="AI293" s="198"/>
      <c r="AJ293" s="193"/>
      <c r="AK293" s="191"/>
      <c r="AL293" s="194"/>
      <c r="AM293" s="195"/>
      <c r="AN293" s="227"/>
      <c r="AO293" s="197"/>
      <c r="AP293" s="198"/>
      <c r="AQ293" s="193"/>
      <c r="AR293" s="191"/>
      <c r="AS293" s="194"/>
      <c r="AT293" s="195"/>
      <c r="AU293" s="227"/>
      <c r="AV293" s="197"/>
      <c r="AW293" s="202"/>
      <c r="AX293" s="193"/>
      <c r="AY293" s="194"/>
      <c r="AZ293" s="194"/>
      <c r="BA293" s="195"/>
      <c r="BB293" s="227"/>
      <c r="BC293" s="197"/>
      <c r="BD293" s="4"/>
      <c r="BE293" s="4"/>
      <c r="BF293" s="4"/>
      <c r="BG293" s="4"/>
      <c r="BH293" s="4"/>
      <c r="BI293" s="4"/>
      <c r="BJ293" s="4"/>
      <c r="BK293" s="4"/>
      <c r="BL293" s="4"/>
      <c r="BM293" s="4"/>
      <c r="BN293" s="4"/>
      <c r="BO293" s="4"/>
      <c r="BP293" s="4"/>
    </row>
    <row r="294">
      <c r="A294" s="170"/>
      <c r="B294" s="166"/>
      <c r="C294" s="191" t="s">
        <v>768</v>
      </c>
      <c r="D294" s="270" t="s">
        <v>773</v>
      </c>
      <c r="E294" s="270" t="s">
        <v>774</v>
      </c>
      <c r="F294" s="191" t="s">
        <v>69</v>
      </c>
      <c r="G294" s="277"/>
      <c r="H294" s="193" t="s">
        <v>70</v>
      </c>
      <c r="I294" s="193" t="s">
        <v>70</v>
      </c>
      <c r="J294" s="194"/>
      <c r="K294" s="195"/>
      <c r="L294" s="227" t="s">
        <v>70</v>
      </c>
      <c r="M294" s="197"/>
      <c r="N294" s="198"/>
      <c r="O294" s="193"/>
      <c r="P294" s="191"/>
      <c r="Q294" s="194"/>
      <c r="R294" s="195"/>
      <c r="S294" s="227"/>
      <c r="T294" s="197"/>
      <c r="U294" s="198"/>
      <c r="V294" s="193"/>
      <c r="W294" s="191"/>
      <c r="X294" s="194"/>
      <c r="Y294" s="195"/>
      <c r="Z294" s="227"/>
      <c r="AA294" s="197"/>
      <c r="AB294" s="198"/>
      <c r="AC294" s="193"/>
      <c r="AD294" s="191"/>
      <c r="AE294" s="194"/>
      <c r="AF294" s="195"/>
      <c r="AG294" s="227"/>
      <c r="AH294" s="197"/>
      <c r="AI294" s="198"/>
      <c r="AJ294" s="193"/>
      <c r="AK294" s="191"/>
      <c r="AL294" s="194"/>
      <c r="AM294" s="195"/>
      <c r="AN294" s="227"/>
      <c r="AO294" s="197"/>
      <c r="AP294" s="198"/>
      <c r="AQ294" s="193"/>
      <c r="AR294" s="191"/>
      <c r="AS294" s="194"/>
      <c r="AT294" s="195"/>
      <c r="AU294" s="227"/>
      <c r="AV294" s="197"/>
      <c r="AW294" s="202"/>
      <c r="AX294" s="193"/>
      <c r="AY294" s="194"/>
      <c r="AZ294" s="194"/>
      <c r="BA294" s="195"/>
      <c r="BB294" s="227"/>
      <c r="BC294" s="197"/>
      <c r="BD294" s="4"/>
      <c r="BE294" s="4"/>
      <c r="BF294" s="4"/>
      <c r="BG294" s="4"/>
      <c r="BH294" s="4"/>
      <c r="BI294" s="4"/>
      <c r="BJ294" s="4"/>
      <c r="BK294" s="4"/>
      <c r="BL294" s="4"/>
      <c r="BM294" s="4"/>
      <c r="BN294" s="4"/>
      <c r="BO294" s="4"/>
      <c r="BP294" s="4"/>
    </row>
    <row r="295">
      <c r="A295" s="170"/>
      <c r="B295" s="166"/>
      <c r="C295" s="191" t="s">
        <v>768</v>
      </c>
      <c r="D295" s="270" t="s">
        <v>775</v>
      </c>
      <c r="E295" s="270" t="s">
        <v>776</v>
      </c>
      <c r="F295" s="191" t="s">
        <v>69</v>
      </c>
      <c r="G295" s="277"/>
      <c r="H295" s="193" t="s">
        <v>70</v>
      </c>
      <c r="I295" s="193" t="s">
        <v>70</v>
      </c>
      <c r="J295" s="194"/>
      <c r="K295" s="195"/>
      <c r="L295" s="227" t="s">
        <v>70</v>
      </c>
      <c r="M295" s="197"/>
      <c r="N295" s="198"/>
      <c r="O295" s="193"/>
      <c r="P295" s="191"/>
      <c r="Q295" s="194"/>
      <c r="R295" s="195"/>
      <c r="S295" s="227"/>
      <c r="T295" s="197"/>
      <c r="U295" s="198"/>
      <c r="V295" s="193"/>
      <c r="W295" s="191"/>
      <c r="X295" s="194"/>
      <c r="Y295" s="195"/>
      <c r="Z295" s="227"/>
      <c r="AA295" s="197"/>
      <c r="AB295" s="198"/>
      <c r="AC295" s="193"/>
      <c r="AD295" s="191"/>
      <c r="AE295" s="194"/>
      <c r="AF295" s="195"/>
      <c r="AG295" s="227"/>
      <c r="AH295" s="197"/>
      <c r="AI295" s="198"/>
      <c r="AJ295" s="193"/>
      <c r="AK295" s="191"/>
      <c r="AL295" s="194"/>
      <c r="AM295" s="195"/>
      <c r="AN295" s="227"/>
      <c r="AO295" s="197"/>
      <c r="AP295" s="198"/>
      <c r="AQ295" s="193"/>
      <c r="AR295" s="191"/>
      <c r="AS295" s="194"/>
      <c r="AT295" s="195"/>
      <c r="AU295" s="227"/>
      <c r="AV295" s="197"/>
      <c r="AW295" s="202"/>
      <c r="AX295" s="193"/>
      <c r="AY295" s="194"/>
      <c r="AZ295" s="194"/>
      <c r="BA295" s="195"/>
      <c r="BB295" s="227"/>
      <c r="BC295" s="197"/>
      <c r="BD295" s="4"/>
      <c r="BE295" s="4"/>
      <c r="BF295" s="4"/>
      <c r="BG295" s="4"/>
      <c r="BH295" s="4"/>
      <c r="BI295" s="4"/>
      <c r="BJ295" s="4"/>
      <c r="BK295" s="4"/>
      <c r="BL295" s="4"/>
      <c r="BM295" s="4"/>
      <c r="BN295" s="4"/>
      <c r="BO295" s="4"/>
      <c r="BP295" s="4"/>
    </row>
    <row r="296">
      <c r="A296" s="170"/>
      <c r="B296" s="166"/>
      <c r="C296" s="191" t="s">
        <v>777</v>
      </c>
      <c r="D296" s="270" t="s">
        <v>778</v>
      </c>
      <c r="E296" s="270" t="s">
        <v>779</v>
      </c>
      <c r="F296" s="191"/>
      <c r="G296" s="277"/>
      <c r="H296" s="193" t="s">
        <v>70</v>
      </c>
      <c r="I296" s="193" t="s">
        <v>70</v>
      </c>
      <c r="J296" s="194"/>
      <c r="K296" s="195"/>
      <c r="L296" s="227" t="s">
        <v>70</v>
      </c>
      <c r="M296" s="197"/>
      <c r="N296" s="198"/>
      <c r="O296" s="193"/>
      <c r="P296" s="191"/>
      <c r="Q296" s="194"/>
      <c r="R296" s="195"/>
      <c r="S296" s="227"/>
      <c r="T296" s="197"/>
      <c r="U296" s="198"/>
      <c r="V296" s="193"/>
      <c r="W296" s="191"/>
      <c r="X296" s="194"/>
      <c r="Y296" s="195"/>
      <c r="Z296" s="227"/>
      <c r="AA296" s="197"/>
      <c r="AB296" s="198"/>
      <c r="AC296" s="193"/>
      <c r="AD296" s="191"/>
      <c r="AE296" s="194"/>
      <c r="AF296" s="195"/>
      <c r="AG296" s="227"/>
      <c r="AH296" s="197"/>
      <c r="AI296" s="198"/>
      <c r="AJ296" s="193"/>
      <c r="AK296" s="191"/>
      <c r="AL296" s="194"/>
      <c r="AM296" s="195"/>
      <c r="AN296" s="227"/>
      <c r="AO296" s="197"/>
      <c r="AP296" s="198"/>
      <c r="AQ296" s="193"/>
      <c r="AR296" s="191"/>
      <c r="AS296" s="194"/>
      <c r="AT296" s="195"/>
      <c r="AU296" s="227"/>
      <c r="AV296" s="197"/>
      <c r="AW296" s="202"/>
      <c r="AX296" s="193"/>
      <c r="AY296" s="194"/>
      <c r="AZ296" s="194"/>
      <c r="BA296" s="195"/>
      <c r="BB296" s="227"/>
      <c r="BC296" s="197"/>
      <c r="BD296" s="4"/>
      <c r="BE296" s="4"/>
      <c r="BF296" s="4"/>
      <c r="BG296" s="4"/>
      <c r="BH296" s="4"/>
      <c r="BI296" s="4"/>
      <c r="BJ296" s="4"/>
      <c r="BK296" s="4"/>
      <c r="BL296" s="4"/>
      <c r="BM296" s="4"/>
      <c r="BN296" s="4"/>
      <c r="BO296" s="4"/>
      <c r="BP296" s="4"/>
    </row>
    <row r="297">
      <c r="A297" s="170"/>
      <c r="B297" s="166"/>
      <c r="C297" s="191" t="s">
        <v>780</v>
      </c>
      <c r="D297" s="270" t="s">
        <v>778</v>
      </c>
      <c r="E297" s="270" t="s">
        <v>781</v>
      </c>
      <c r="F297" s="191"/>
      <c r="G297" s="277"/>
      <c r="H297" s="193" t="s">
        <v>70</v>
      </c>
      <c r="I297" s="193" t="s">
        <v>70</v>
      </c>
      <c r="J297" s="194"/>
      <c r="K297" s="195"/>
      <c r="L297" s="227" t="s">
        <v>70</v>
      </c>
      <c r="M297" s="197"/>
      <c r="N297" s="198"/>
      <c r="O297" s="193"/>
      <c r="P297" s="191"/>
      <c r="Q297" s="194"/>
      <c r="R297" s="195"/>
      <c r="S297" s="227"/>
      <c r="T297" s="197"/>
      <c r="U297" s="198"/>
      <c r="V297" s="193"/>
      <c r="W297" s="191"/>
      <c r="X297" s="194"/>
      <c r="Y297" s="195"/>
      <c r="Z297" s="227"/>
      <c r="AA297" s="197"/>
      <c r="AB297" s="198"/>
      <c r="AC297" s="193"/>
      <c r="AD297" s="191"/>
      <c r="AE297" s="194"/>
      <c r="AF297" s="195"/>
      <c r="AG297" s="227"/>
      <c r="AH297" s="197"/>
      <c r="AI297" s="198"/>
      <c r="AJ297" s="193"/>
      <c r="AK297" s="191"/>
      <c r="AL297" s="194"/>
      <c r="AM297" s="195"/>
      <c r="AN297" s="227"/>
      <c r="AO297" s="197"/>
      <c r="AP297" s="198"/>
      <c r="AQ297" s="193"/>
      <c r="AR297" s="191"/>
      <c r="AS297" s="194"/>
      <c r="AT297" s="195"/>
      <c r="AU297" s="227"/>
      <c r="AV297" s="197"/>
      <c r="AW297" s="202"/>
      <c r="AX297" s="193"/>
      <c r="AY297" s="194"/>
      <c r="AZ297" s="194"/>
      <c r="BA297" s="195"/>
      <c r="BB297" s="227"/>
      <c r="BC297" s="197"/>
      <c r="BD297" s="4"/>
      <c r="BE297" s="4"/>
      <c r="BF297" s="4"/>
      <c r="BG297" s="4"/>
      <c r="BH297" s="4"/>
      <c r="BI297" s="4"/>
      <c r="BJ297" s="4"/>
      <c r="BK297" s="4"/>
      <c r="BL297" s="4"/>
      <c r="BM297" s="4"/>
      <c r="BN297" s="4"/>
      <c r="BO297" s="4"/>
      <c r="BP297" s="4"/>
    </row>
    <row r="298">
      <c r="A298" s="170"/>
      <c r="B298" s="166"/>
      <c r="C298" s="191" t="s">
        <v>782</v>
      </c>
      <c r="D298" s="270" t="s">
        <v>778</v>
      </c>
      <c r="E298" s="270" t="s">
        <v>783</v>
      </c>
      <c r="F298" s="191"/>
      <c r="G298" s="277"/>
      <c r="H298" s="193" t="s">
        <v>70</v>
      </c>
      <c r="I298" s="193" t="s">
        <v>70</v>
      </c>
      <c r="J298" s="194"/>
      <c r="K298" s="195"/>
      <c r="L298" s="227" t="s">
        <v>70</v>
      </c>
      <c r="M298" s="197"/>
      <c r="N298" s="198"/>
      <c r="O298" s="193"/>
      <c r="P298" s="191"/>
      <c r="Q298" s="194"/>
      <c r="R298" s="195"/>
      <c r="S298" s="227"/>
      <c r="T298" s="197"/>
      <c r="U298" s="198"/>
      <c r="V298" s="193"/>
      <c r="W298" s="191"/>
      <c r="X298" s="194"/>
      <c r="Y298" s="195"/>
      <c r="Z298" s="227"/>
      <c r="AA298" s="197"/>
      <c r="AB298" s="198"/>
      <c r="AC298" s="193"/>
      <c r="AD298" s="191"/>
      <c r="AE298" s="194"/>
      <c r="AF298" s="195"/>
      <c r="AG298" s="227"/>
      <c r="AH298" s="197"/>
      <c r="AI298" s="198"/>
      <c r="AJ298" s="193"/>
      <c r="AK298" s="191"/>
      <c r="AL298" s="194"/>
      <c r="AM298" s="195"/>
      <c r="AN298" s="227"/>
      <c r="AO298" s="197"/>
      <c r="AP298" s="198"/>
      <c r="AQ298" s="193"/>
      <c r="AR298" s="191"/>
      <c r="AS298" s="194"/>
      <c r="AT298" s="195"/>
      <c r="AU298" s="227"/>
      <c r="AV298" s="197"/>
      <c r="AW298" s="202"/>
      <c r="AX298" s="193"/>
      <c r="AY298" s="194"/>
      <c r="AZ298" s="194"/>
      <c r="BA298" s="195"/>
      <c r="BB298" s="227"/>
      <c r="BC298" s="197"/>
      <c r="BD298" s="4"/>
      <c r="BE298" s="4"/>
      <c r="BF298" s="4"/>
      <c r="BG298" s="4"/>
      <c r="BH298" s="4"/>
      <c r="BI298" s="4"/>
      <c r="BJ298" s="4"/>
      <c r="BK298" s="4"/>
      <c r="BL298" s="4"/>
      <c r="BM298" s="4"/>
      <c r="BN298" s="4"/>
      <c r="BO298" s="4"/>
      <c r="BP298" s="4"/>
    </row>
    <row r="299">
      <c r="A299" s="170"/>
      <c r="B299" s="166"/>
      <c r="C299" s="191" t="s">
        <v>784</v>
      </c>
      <c r="D299" s="270" t="s">
        <v>785</v>
      </c>
      <c r="E299" s="270"/>
      <c r="F299" s="191"/>
      <c r="G299" s="277"/>
      <c r="H299" s="193" t="s">
        <v>70</v>
      </c>
      <c r="I299" s="193" t="s">
        <v>70</v>
      </c>
      <c r="J299" s="194"/>
      <c r="K299" s="195"/>
      <c r="L299" s="227" t="s">
        <v>70</v>
      </c>
      <c r="M299" s="197"/>
      <c r="N299" s="198"/>
      <c r="O299" s="193"/>
      <c r="P299" s="191"/>
      <c r="Q299" s="194"/>
      <c r="R299" s="195"/>
      <c r="S299" s="227"/>
      <c r="T299" s="197"/>
      <c r="U299" s="198"/>
      <c r="V299" s="193"/>
      <c r="W299" s="191"/>
      <c r="X299" s="194"/>
      <c r="Y299" s="195"/>
      <c r="Z299" s="227"/>
      <c r="AA299" s="197"/>
      <c r="AB299" s="198"/>
      <c r="AC299" s="193"/>
      <c r="AD299" s="191"/>
      <c r="AE299" s="194"/>
      <c r="AF299" s="195"/>
      <c r="AG299" s="227"/>
      <c r="AH299" s="197"/>
      <c r="AI299" s="198"/>
      <c r="AJ299" s="193"/>
      <c r="AK299" s="191"/>
      <c r="AL299" s="194"/>
      <c r="AM299" s="195"/>
      <c r="AN299" s="227"/>
      <c r="AO299" s="197"/>
      <c r="AP299" s="198"/>
      <c r="AQ299" s="193"/>
      <c r="AR299" s="191"/>
      <c r="AS299" s="194"/>
      <c r="AT299" s="195"/>
      <c r="AU299" s="227"/>
      <c r="AV299" s="197"/>
      <c r="AW299" s="202"/>
      <c r="AX299" s="193"/>
      <c r="AY299" s="194"/>
      <c r="AZ299" s="194"/>
      <c r="BA299" s="195"/>
      <c r="BB299" s="227"/>
      <c r="BC299" s="197"/>
      <c r="BD299" s="4"/>
      <c r="BE299" s="4"/>
      <c r="BF299" s="4"/>
      <c r="BG299" s="4"/>
      <c r="BH299" s="4"/>
      <c r="BI299" s="4"/>
      <c r="BJ299" s="4"/>
      <c r="BK299" s="4"/>
      <c r="BL299" s="4"/>
      <c r="BM299" s="4"/>
      <c r="BN299" s="4"/>
      <c r="BO299" s="4"/>
      <c r="BP299" s="4"/>
    </row>
    <row r="300">
      <c r="A300" s="170"/>
      <c r="B300" s="166"/>
      <c r="C300" s="191" t="s">
        <v>786</v>
      </c>
      <c r="D300" s="270" t="s">
        <v>787</v>
      </c>
      <c r="E300" s="270" t="s">
        <v>788</v>
      </c>
      <c r="F300" s="191"/>
      <c r="G300" s="277"/>
      <c r="H300" s="193" t="s">
        <v>70</v>
      </c>
      <c r="I300" s="193" t="s">
        <v>70</v>
      </c>
      <c r="J300" s="194"/>
      <c r="K300" s="195"/>
      <c r="L300" s="227" t="s">
        <v>70</v>
      </c>
      <c r="M300" s="197"/>
      <c r="N300" s="198"/>
      <c r="O300" s="193"/>
      <c r="P300" s="191"/>
      <c r="Q300" s="194"/>
      <c r="R300" s="195"/>
      <c r="S300" s="227"/>
      <c r="T300" s="197"/>
      <c r="U300" s="198"/>
      <c r="V300" s="193"/>
      <c r="W300" s="191"/>
      <c r="X300" s="194"/>
      <c r="Y300" s="195"/>
      <c r="Z300" s="227"/>
      <c r="AA300" s="197"/>
      <c r="AB300" s="198"/>
      <c r="AC300" s="193"/>
      <c r="AD300" s="191"/>
      <c r="AE300" s="194"/>
      <c r="AF300" s="195"/>
      <c r="AG300" s="227"/>
      <c r="AH300" s="197"/>
      <c r="AI300" s="198"/>
      <c r="AJ300" s="193"/>
      <c r="AK300" s="191"/>
      <c r="AL300" s="194"/>
      <c r="AM300" s="195"/>
      <c r="AN300" s="227"/>
      <c r="AO300" s="197"/>
      <c r="AP300" s="198"/>
      <c r="AQ300" s="193"/>
      <c r="AR300" s="191"/>
      <c r="AS300" s="194"/>
      <c r="AT300" s="195"/>
      <c r="AU300" s="227"/>
      <c r="AV300" s="197"/>
      <c r="AW300" s="202"/>
      <c r="AX300" s="193"/>
      <c r="AY300" s="194"/>
      <c r="AZ300" s="194"/>
      <c r="BA300" s="195"/>
      <c r="BB300" s="227"/>
      <c r="BC300" s="197"/>
      <c r="BD300" s="4"/>
      <c r="BE300" s="4"/>
      <c r="BF300" s="4"/>
      <c r="BG300" s="4"/>
      <c r="BH300" s="4"/>
      <c r="BI300" s="4"/>
      <c r="BJ300" s="4"/>
      <c r="BK300" s="4"/>
      <c r="BL300" s="4"/>
      <c r="BM300" s="4"/>
      <c r="BN300" s="4"/>
      <c r="BO300" s="4"/>
      <c r="BP300" s="4"/>
    </row>
    <row r="301">
      <c r="A301" s="170"/>
      <c r="B301" s="166"/>
      <c r="C301" s="191" t="s">
        <v>789</v>
      </c>
      <c r="D301" s="270" t="s">
        <v>778</v>
      </c>
      <c r="E301" s="270" t="s">
        <v>779</v>
      </c>
      <c r="F301" s="191"/>
      <c r="G301" s="277"/>
      <c r="H301" s="193" t="s">
        <v>70</v>
      </c>
      <c r="I301" s="193" t="s">
        <v>70</v>
      </c>
      <c r="J301" s="194"/>
      <c r="K301" s="195"/>
      <c r="L301" s="227" t="s">
        <v>70</v>
      </c>
      <c r="M301" s="197"/>
      <c r="N301" s="198"/>
      <c r="O301" s="193"/>
      <c r="P301" s="191"/>
      <c r="Q301" s="194"/>
      <c r="R301" s="195"/>
      <c r="S301" s="227"/>
      <c r="T301" s="197"/>
      <c r="U301" s="198"/>
      <c r="V301" s="193"/>
      <c r="W301" s="191"/>
      <c r="X301" s="194"/>
      <c r="Y301" s="195"/>
      <c r="Z301" s="227"/>
      <c r="AA301" s="197"/>
      <c r="AB301" s="198"/>
      <c r="AC301" s="193"/>
      <c r="AD301" s="191"/>
      <c r="AE301" s="194"/>
      <c r="AF301" s="195"/>
      <c r="AG301" s="227"/>
      <c r="AH301" s="197"/>
      <c r="AI301" s="198"/>
      <c r="AJ301" s="193"/>
      <c r="AK301" s="191"/>
      <c r="AL301" s="194"/>
      <c r="AM301" s="195"/>
      <c r="AN301" s="227"/>
      <c r="AO301" s="197"/>
      <c r="AP301" s="198"/>
      <c r="AQ301" s="193"/>
      <c r="AR301" s="191"/>
      <c r="AS301" s="194"/>
      <c r="AT301" s="195"/>
      <c r="AU301" s="227"/>
      <c r="AV301" s="197"/>
      <c r="AW301" s="202"/>
      <c r="AX301" s="193"/>
      <c r="AY301" s="194"/>
      <c r="AZ301" s="194"/>
      <c r="BA301" s="195"/>
      <c r="BB301" s="227"/>
      <c r="BC301" s="197"/>
      <c r="BD301" s="4"/>
      <c r="BE301" s="4"/>
      <c r="BF301" s="4"/>
      <c r="BG301" s="4"/>
      <c r="BH301" s="4"/>
      <c r="BI301" s="4"/>
      <c r="BJ301" s="4"/>
      <c r="BK301" s="4"/>
      <c r="BL301" s="4"/>
      <c r="BM301" s="4"/>
      <c r="BN301" s="4"/>
      <c r="BO301" s="4"/>
      <c r="BP301" s="4"/>
    </row>
    <row r="302">
      <c r="A302" s="170"/>
      <c r="B302" s="166"/>
      <c r="C302" s="191" t="s">
        <v>790</v>
      </c>
      <c r="D302" s="270" t="s">
        <v>778</v>
      </c>
      <c r="E302" s="270" t="s">
        <v>779</v>
      </c>
      <c r="F302" s="191"/>
      <c r="G302" s="277"/>
      <c r="H302" s="193" t="s">
        <v>70</v>
      </c>
      <c r="I302" s="193" t="s">
        <v>70</v>
      </c>
      <c r="J302" s="194"/>
      <c r="K302" s="195"/>
      <c r="L302" s="227" t="s">
        <v>70</v>
      </c>
      <c r="M302" s="197"/>
      <c r="N302" s="198"/>
      <c r="O302" s="193"/>
      <c r="P302" s="191"/>
      <c r="Q302" s="194"/>
      <c r="R302" s="195"/>
      <c r="S302" s="227"/>
      <c r="T302" s="197"/>
      <c r="U302" s="198"/>
      <c r="V302" s="193"/>
      <c r="W302" s="191"/>
      <c r="X302" s="194"/>
      <c r="Y302" s="195"/>
      <c r="Z302" s="227"/>
      <c r="AA302" s="197"/>
      <c r="AB302" s="198"/>
      <c r="AC302" s="193"/>
      <c r="AD302" s="191"/>
      <c r="AE302" s="194"/>
      <c r="AF302" s="195"/>
      <c r="AG302" s="227"/>
      <c r="AH302" s="197"/>
      <c r="AI302" s="198"/>
      <c r="AJ302" s="193"/>
      <c r="AK302" s="191"/>
      <c r="AL302" s="194"/>
      <c r="AM302" s="195"/>
      <c r="AN302" s="227"/>
      <c r="AO302" s="197"/>
      <c r="AP302" s="198"/>
      <c r="AQ302" s="193"/>
      <c r="AR302" s="191"/>
      <c r="AS302" s="194"/>
      <c r="AT302" s="195"/>
      <c r="AU302" s="227"/>
      <c r="AV302" s="197"/>
      <c r="AW302" s="202"/>
      <c r="AX302" s="193"/>
      <c r="AY302" s="194"/>
      <c r="AZ302" s="194"/>
      <c r="BA302" s="195"/>
      <c r="BB302" s="227"/>
      <c r="BC302" s="197"/>
      <c r="BD302" s="4"/>
      <c r="BE302" s="4"/>
      <c r="BF302" s="4"/>
      <c r="BG302" s="4"/>
      <c r="BH302" s="4"/>
      <c r="BI302" s="4"/>
      <c r="BJ302" s="4"/>
      <c r="BK302" s="4"/>
      <c r="BL302" s="4"/>
      <c r="BM302" s="4"/>
      <c r="BN302" s="4"/>
      <c r="BO302" s="4"/>
      <c r="BP302" s="4"/>
    </row>
    <row r="303">
      <c r="A303" s="170"/>
      <c r="B303" s="166"/>
      <c r="C303" s="191" t="s">
        <v>791</v>
      </c>
      <c r="D303" s="270" t="s">
        <v>778</v>
      </c>
      <c r="E303" s="270" t="s">
        <v>779</v>
      </c>
      <c r="F303" s="191"/>
      <c r="G303" s="277"/>
      <c r="H303" s="193" t="s">
        <v>70</v>
      </c>
      <c r="I303" s="193" t="s">
        <v>70</v>
      </c>
      <c r="J303" s="194"/>
      <c r="K303" s="195"/>
      <c r="L303" s="227" t="s">
        <v>70</v>
      </c>
      <c r="M303" s="197"/>
      <c r="N303" s="198"/>
      <c r="O303" s="193"/>
      <c r="P303" s="191"/>
      <c r="Q303" s="194"/>
      <c r="R303" s="195"/>
      <c r="S303" s="227"/>
      <c r="T303" s="197"/>
      <c r="U303" s="198"/>
      <c r="V303" s="193"/>
      <c r="W303" s="191"/>
      <c r="X303" s="194"/>
      <c r="Y303" s="195"/>
      <c r="Z303" s="227"/>
      <c r="AA303" s="197"/>
      <c r="AB303" s="198"/>
      <c r="AC303" s="193"/>
      <c r="AD303" s="191"/>
      <c r="AE303" s="194"/>
      <c r="AF303" s="195"/>
      <c r="AG303" s="227"/>
      <c r="AH303" s="197"/>
      <c r="AI303" s="198"/>
      <c r="AJ303" s="193"/>
      <c r="AK303" s="191"/>
      <c r="AL303" s="194"/>
      <c r="AM303" s="195"/>
      <c r="AN303" s="227"/>
      <c r="AO303" s="197"/>
      <c r="AP303" s="198"/>
      <c r="AQ303" s="193"/>
      <c r="AR303" s="191"/>
      <c r="AS303" s="194"/>
      <c r="AT303" s="195"/>
      <c r="AU303" s="227"/>
      <c r="AV303" s="197"/>
      <c r="AW303" s="202"/>
      <c r="AX303" s="193"/>
      <c r="AY303" s="194"/>
      <c r="AZ303" s="194"/>
      <c r="BA303" s="195"/>
      <c r="BB303" s="227"/>
      <c r="BC303" s="197"/>
      <c r="BD303" s="4"/>
      <c r="BE303" s="4"/>
      <c r="BF303" s="4"/>
      <c r="BG303" s="4"/>
      <c r="BH303" s="4"/>
      <c r="BI303" s="4"/>
      <c r="BJ303" s="4"/>
      <c r="BK303" s="4"/>
      <c r="BL303" s="4"/>
      <c r="BM303" s="4"/>
      <c r="BN303" s="4"/>
      <c r="BO303" s="4"/>
      <c r="BP303" s="4"/>
    </row>
    <row r="304">
      <c r="A304" s="170"/>
      <c r="B304" s="166"/>
      <c r="C304" s="191" t="s">
        <v>792</v>
      </c>
      <c r="D304" s="270" t="s">
        <v>778</v>
      </c>
      <c r="E304" s="270" t="s">
        <v>779</v>
      </c>
      <c r="F304" s="191"/>
      <c r="G304" s="277"/>
      <c r="H304" s="193" t="s">
        <v>70</v>
      </c>
      <c r="I304" s="193" t="s">
        <v>70</v>
      </c>
      <c r="J304" s="194"/>
      <c r="K304" s="195"/>
      <c r="L304" s="227" t="s">
        <v>70</v>
      </c>
      <c r="M304" s="197"/>
      <c r="N304" s="198"/>
      <c r="O304" s="193"/>
      <c r="P304" s="191"/>
      <c r="Q304" s="194"/>
      <c r="R304" s="195"/>
      <c r="S304" s="227"/>
      <c r="T304" s="197"/>
      <c r="U304" s="198"/>
      <c r="V304" s="193"/>
      <c r="W304" s="191"/>
      <c r="X304" s="194"/>
      <c r="Y304" s="195"/>
      <c r="Z304" s="227"/>
      <c r="AA304" s="197"/>
      <c r="AB304" s="198"/>
      <c r="AC304" s="193"/>
      <c r="AD304" s="191"/>
      <c r="AE304" s="194"/>
      <c r="AF304" s="195"/>
      <c r="AG304" s="227"/>
      <c r="AH304" s="197"/>
      <c r="AI304" s="198"/>
      <c r="AJ304" s="193"/>
      <c r="AK304" s="191"/>
      <c r="AL304" s="194"/>
      <c r="AM304" s="195"/>
      <c r="AN304" s="227"/>
      <c r="AO304" s="197"/>
      <c r="AP304" s="198"/>
      <c r="AQ304" s="193"/>
      <c r="AR304" s="191"/>
      <c r="AS304" s="194"/>
      <c r="AT304" s="195"/>
      <c r="AU304" s="227"/>
      <c r="AV304" s="197"/>
      <c r="AW304" s="202"/>
      <c r="AX304" s="193"/>
      <c r="AY304" s="194"/>
      <c r="AZ304" s="194"/>
      <c r="BA304" s="195"/>
      <c r="BB304" s="227"/>
      <c r="BC304" s="197"/>
      <c r="BD304" s="4"/>
      <c r="BE304" s="4"/>
      <c r="BF304" s="4"/>
      <c r="BG304" s="4"/>
      <c r="BH304" s="4"/>
      <c r="BI304" s="4"/>
      <c r="BJ304" s="4"/>
      <c r="BK304" s="4"/>
      <c r="BL304" s="4"/>
      <c r="BM304" s="4"/>
      <c r="BN304" s="4"/>
      <c r="BO304" s="4"/>
      <c r="BP304" s="4"/>
    </row>
    <row r="305">
      <c r="A305" s="170">
        <v>270.0</v>
      </c>
      <c r="B305" s="244"/>
      <c r="C305" s="191" t="s">
        <v>793</v>
      </c>
      <c r="D305" s="270" t="s">
        <v>794</v>
      </c>
      <c r="E305" s="270" t="s">
        <v>795</v>
      </c>
      <c r="F305" s="191" t="s">
        <v>69</v>
      </c>
      <c r="G305" s="277"/>
      <c r="H305" s="193" t="s">
        <v>70</v>
      </c>
      <c r="I305" s="193" t="s">
        <v>70</v>
      </c>
      <c r="J305" s="194"/>
      <c r="K305" s="195"/>
      <c r="L305" s="227" t="s">
        <v>70</v>
      </c>
      <c r="M305" s="197"/>
      <c r="N305" s="198"/>
      <c r="O305" s="193" t="s">
        <v>70</v>
      </c>
      <c r="P305" s="191"/>
      <c r="Q305" s="194"/>
      <c r="R305" s="195"/>
      <c r="S305" s="227" t="s">
        <v>70</v>
      </c>
      <c r="T305" s="197"/>
      <c r="U305" s="198"/>
      <c r="V305" s="193" t="s">
        <v>70</v>
      </c>
      <c r="W305" s="191"/>
      <c r="X305" s="194"/>
      <c r="Y305" s="195"/>
      <c r="Z305" s="227" t="s">
        <v>70</v>
      </c>
      <c r="AA305" s="197"/>
      <c r="AB305" s="198"/>
      <c r="AC305" s="193" t="s">
        <v>70</v>
      </c>
      <c r="AD305" s="191"/>
      <c r="AE305" s="194"/>
      <c r="AF305" s="195"/>
      <c r="AG305" s="227" t="s">
        <v>70</v>
      </c>
      <c r="AH305" s="197"/>
      <c r="AI305" s="198"/>
      <c r="AJ305" s="193" t="s">
        <v>70</v>
      </c>
      <c r="AK305" s="191"/>
      <c r="AL305" s="194"/>
      <c r="AM305" s="195"/>
      <c r="AN305" s="227" t="s">
        <v>70</v>
      </c>
      <c r="AO305" s="197"/>
      <c r="AP305" s="198"/>
      <c r="AQ305" s="193" t="s">
        <v>70</v>
      </c>
      <c r="AR305" s="191" t="s">
        <v>70</v>
      </c>
      <c r="AS305" s="194"/>
      <c r="AT305" s="195"/>
      <c r="AU305" s="227" t="s">
        <v>70</v>
      </c>
      <c r="AV305" s="197"/>
      <c r="AW305" s="202"/>
      <c r="AX305" s="193" t="s">
        <v>70</v>
      </c>
      <c r="AY305" s="194"/>
      <c r="AZ305" s="194"/>
      <c r="BA305" s="195"/>
      <c r="BB305" s="227" t="s">
        <v>70</v>
      </c>
      <c r="BC305" s="197"/>
      <c r="BD305" s="4"/>
      <c r="BE305" s="4"/>
      <c r="BF305" s="4"/>
      <c r="BG305" s="4"/>
      <c r="BH305" s="4"/>
      <c r="BI305" s="4"/>
      <c r="BJ305" s="4"/>
      <c r="BK305" s="4"/>
      <c r="BL305" s="4"/>
      <c r="BM305" s="4"/>
      <c r="BN305" s="4"/>
      <c r="BO305" s="4"/>
      <c r="BP305" s="4"/>
    </row>
    <row r="306">
      <c r="A306" s="170">
        <v>271.0</v>
      </c>
      <c r="B306" s="271" t="s">
        <v>796</v>
      </c>
      <c r="C306" s="234" t="s">
        <v>753</v>
      </c>
      <c r="D306" s="272" t="s">
        <v>797</v>
      </c>
      <c r="E306" s="272" t="s">
        <v>798</v>
      </c>
      <c r="F306" s="234" t="s">
        <v>69</v>
      </c>
      <c r="G306" s="278"/>
      <c r="H306" s="229" t="s">
        <v>70</v>
      </c>
      <c r="I306" s="229" t="s">
        <v>70</v>
      </c>
      <c r="J306" s="161"/>
      <c r="K306" s="162"/>
      <c r="L306" s="236" t="s">
        <v>70</v>
      </c>
      <c r="M306" s="164"/>
      <c r="N306" s="237"/>
      <c r="O306" s="229" t="s">
        <v>70</v>
      </c>
      <c r="P306" s="234"/>
      <c r="Q306" s="161"/>
      <c r="R306" s="162"/>
      <c r="S306" s="236" t="s">
        <v>70</v>
      </c>
      <c r="T306" s="164"/>
      <c r="U306" s="264"/>
      <c r="V306" s="229" t="s">
        <v>70</v>
      </c>
      <c r="W306" s="234"/>
      <c r="X306" s="161"/>
      <c r="Y306" s="162"/>
      <c r="Z306" s="236" t="s">
        <v>70</v>
      </c>
      <c r="AA306" s="164"/>
      <c r="AB306" s="264"/>
      <c r="AC306" s="229" t="s">
        <v>70</v>
      </c>
      <c r="AD306" s="234"/>
      <c r="AE306" s="161"/>
      <c r="AF306" s="162"/>
      <c r="AG306" s="236" t="s">
        <v>70</v>
      </c>
      <c r="AH306" s="164"/>
      <c r="AI306" s="264"/>
      <c r="AJ306" s="229" t="s">
        <v>70</v>
      </c>
      <c r="AK306" s="234"/>
      <c r="AL306" s="161"/>
      <c r="AM306" s="162"/>
      <c r="AN306" s="236" t="s">
        <v>70</v>
      </c>
      <c r="AO306" s="164"/>
      <c r="AP306" s="264"/>
      <c r="AQ306" s="229" t="s">
        <v>70</v>
      </c>
      <c r="AR306" s="234" t="s">
        <v>70</v>
      </c>
      <c r="AS306" s="161"/>
      <c r="AT306" s="162"/>
      <c r="AU306" s="236" t="s">
        <v>70</v>
      </c>
      <c r="AV306" s="164"/>
      <c r="AW306" s="238"/>
      <c r="AX306" s="229" t="s">
        <v>70</v>
      </c>
      <c r="AY306" s="161"/>
      <c r="AZ306" s="161"/>
      <c r="BA306" s="162"/>
      <c r="BB306" s="236" t="s">
        <v>70</v>
      </c>
      <c r="BC306" s="164"/>
      <c r="BD306" s="4"/>
      <c r="BE306" s="4"/>
      <c r="BF306" s="4"/>
      <c r="BG306" s="4"/>
      <c r="BH306" s="4"/>
      <c r="BI306" s="4"/>
      <c r="BJ306" s="4"/>
      <c r="BK306" s="4"/>
      <c r="BL306" s="4"/>
      <c r="BM306" s="4"/>
      <c r="BN306" s="4"/>
      <c r="BO306" s="4"/>
      <c r="BP306" s="4"/>
    </row>
    <row r="307">
      <c r="A307" s="170">
        <v>272.0</v>
      </c>
      <c r="B307" s="166"/>
      <c r="C307" s="176" t="s">
        <v>753</v>
      </c>
      <c r="D307" s="267" t="s">
        <v>799</v>
      </c>
      <c r="E307" s="267" t="s">
        <v>800</v>
      </c>
      <c r="F307" s="176" t="s">
        <v>69</v>
      </c>
      <c r="G307" s="279"/>
      <c r="H307" s="170" t="s">
        <v>70</v>
      </c>
      <c r="I307" s="170" t="s">
        <v>70</v>
      </c>
      <c r="J307" s="171"/>
      <c r="K307" s="172"/>
      <c r="L307" s="173" t="s">
        <v>70</v>
      </c>
      <c r="M307" s="174"/>
      <c r="N307" s="175"/>
      <c r="O307" s="170" t="s">
        <v>70</v>
      </c>
      <c r="P307" s="176"/>
      <c r="Q307" s="171"/>
      <c r="R307" s="172"/>
      <c r="S307" s="173" t="s">
        <v>70</v>
      </c>
      <c r="T307" s="174"/>
      <c r="U307" s="175"/>
      <c r="V307" s="170" t="s">
        <v>70</v>
      </c>
      <c r="W307" s="176"/>
      <c r="X307" s="171"/>
      <c r="Y307" s="172"/>
      <c r="Z307" s="173" t="s">
        <v>70</v>
      </c>
      <c r="AA307" s="174"/>
      <c r="AB307" s="175"/>
      <c r="AC307" s="170" t="s">
        <v>70</v>
      </c>
      <c r="AD307" s="176"/>
      <c r="AE307" s="171"/>
      <c r="AF307" s="172"/>
      <c r="AG307" s="173" t="s">
        <v>70</v>
      </c>
      <c r="AH307" s="174"/>
      <c r="AI307" s="175"/>
      <c r="AJ307" s="170" t="s">
        <v>70</v>
      </c>
      <c r="AK307" s="176"/>
      <c r="AL307" s="171"/>
      <c r="AM307" s="172"/>
      <c r="AN307" s="173" t="s">
        <v>70</v>
      </c>
      <c r="AO307" s="174"/>
      <c r="AP307" s="175"/>
      <c r="AQ307" s="170" t="s">
        <v>70</v>
      </c>
      <c r="AR307" s="176" t="s">
        <v>70</v>
      </c>
      <c r="AS307" s="171"/>
      <c r="AT307" s="172"/>
      <c r="AU307" s="173" t="s">
        <v>70</v>
      </c>
      <c r="AV307" s="174"/>
      <c r="AW307" s="180"/>
      <c r="AX307" s="170" t="s">
        <v>70</v>
      </c>
      <c r="AY307" s="171"/>
      <c r="AZ307" s="171"/>
      <c r="BA307" s="172"/>
      <c r="BB307" s="173" t="s">
        <v>70</v>
      </c>
      <c r="BC307" s="174"/>
      <c r="BD307" s="4"/>
      <c r="BE307" s="4"/>
      <c r="BF307" s="4"/>
      <c r="BG307" s="4"/>
      <c r="BH307" s="4"/>
      <c r="BI307" s="4"/>
      <c r="BJ307" s="4"/>
      <c r="BK307" s="4"/>
      <c r="BL307" s="4"/>
      <c r="BM307" s="4"/>
      <c r="BN307" s="4"/>
      <c r="BO307" s="4"/>
      <c r="BP307" s="4"/>
    </row>
    <row r="308">
      <c r="A308" s="170">
        <v>273.0</v>
      </c>
      <c r="B308" s="166"/>
      <c r="C308" s="176" t="s">
        <v>801</v>
      </c>
      <c r="D308" s="267" t="s">
        <v>802</v>
      </c>
      <c r="E308" s="267" t="s">
        <v>803</v>
      </c>
      <c r="F308" s="176" t="s">
        <v>69</v>
      </c>
      <c r="G308" s="279"/>
      <c r="H308" s="170" t="s">
        <v>70</v>
      </c>
      <c r="I308" s="170" t="s">
        <v>70</v>
      </c>
      <c r="J308" s="171"/>
      <c r="K308" s="172"/>
      <c r="L308" s="173" t="s">
        <v>70</v>
      </c>
      <c r="M308" s="174"/>
      <c r="N308" s="175"/>
      <c r="O308" s="170" t="s">
        <v>70</v>
      </c>
      <c r="P308" s="176"/>
      <c r="Q308" s="171"/>
      <c r="R308" s="172"/>
      <c r="S308" s="173" t="s">
        <v>70</v>
      </c>
      <c r="T308" s="174"/>
      <c r="U308" s="175"/>
      <c r="V308" s="170" t="s">
        <v>70</v>
      </c>
      <c r="W308" s="176"/>
      <c r="X308" s="171"/>
      <c r="Y308" s="172"/>
      <c r="Z308" s="173" t="s">
        <v>70</v>
      </c>
      <c r="AA308" s="174"/>
      <c r="AB308" s="175"/>
      <c r="AC308" s="170" t="s">
        <v>70</v>
      </c>
      <c r="AD308" s="176"/>
      <c r="AE308" s="171"/>
      <c r="AF308" s="172"/>
      <c r="AG308" s="173" t="s">
        <v>70</v>
      </c>
      <c r="AH308" s="174"/>
      <c r="AI308" s="175"/>
      <c r="AJ308" s="170" t="s">
        <v>70</v>
      </c>
      <c r="AK308" s="176"/>
      <c r="AL308" s="171"/>
      <c r="AM308" s="172"/>
      <c r="AN308" s="173" t="s">
        <v>70</v>
      </c>
      <c r="AO308" s="174"/>
      <c r="AP308" s="175"/>
      <c r="AQ308" s="170" t="s">
        <v>70</v>
      </c>
      <c r="AR308" s="176" t="s">
        <v>70</v>
      </c>
      <c r="AS308" s="171"/>
      <c r="AT308" s="172"/>
      <c r="AU308" s="173" t="s">
        <v>70</v>
      </c>
      <c r="AV308" s="174"/>
      <c r="AW308" s="180"/>
      <c r="AX308" s="170" t="s">
        <v>70</v>
      </c>
      <c r="AY308" s="171"/>
      <c r="AZ308" s="171"/>
      <c r="BA308" s="172"/>
      <c r="BB308" s="173" t="s">
        <v>70</v>
      </c>
      <c r="BC308" s="174"/>
      <c r="BD308" s="4"/>
      <c r="BE308" s="4"/>
      <c r="BF308" s="4"/>
      <c r="BG308" s="4"/>
      <c r="BH308" s="4"/>
      <c r="BI308" s="4"/>
      <c r="BJ308" s="4"/>
      <c r="BK308" s="4"/>
      <c r="BL308" s="4"/>
      <c r="BM308" s="4"/>
      <c r="BN308" s="4"/>
      <c r="BO308" s="4"/>
      <c r="BP308" s="4"/>
    </row>
    <row r="309">
      <c r="A309" s="193">
        <v>274.0</v>
      </c>
      <c r="B309" s="244"/>
      <c r="C309" s="191" t="s">
        <v>804</v>
      </c>
      <c r="D309" s="270" t="s">
        <v>805</v>
      </c>
      <c r="E309" s="270" t="s">
        <v>806</v>
      </c>
      <c r="F309" s="191" t="s">
        <v>69</v>
      </c>
      <c r="G309" s="280"/>
      <c r="H309" s="193" t="s">
        <v>70</v>
      </c>
      <c r="I309" s="193" t="s">
        <v>70</v>
      </c>
      <c r="J309" s="194"/>
      <c r="K309" s="195"/>
      <c r="L309" s="227" t="s">
        <v>70</v>
      </c>
      <c r="M309" s="197"/>
      <c r="N309" s="198"/>
      <c r="O309" s="193" t="s">
        <v>70</v>
      </c>
      <c r="P309" s="191"/>
      <c r="Q309" s="194"/>
      <c r="R309" s="195"/>
      <c r="S309" s="227" t="s">
        <v>70</v>
      </c>
      <c r="T309" s="197"/>
      <c r="U309" s="198"/>
      <c r="V309" s="193" t="s">
        <v>70</v>
      </c>
      <c r="W309" s="191"/>
      <c r="X309" s="194"/>
      <c r="Y309" s="195"/>
      <c r="Z309" s="227" t="s">
        <v>70</v>
      </c>
      <c r="AA309" s="197"/>
      <c r="AB309" s="198"/>
      <c r="AC309" s="193" t="s">
        <v>70</v>
      </c>
      <c r="AD309" s="191"/>
      <c r="AE309" s="194"/>
      <c r="AF309" s="195"/>
      <c r="AG309" s="227" t="s">
        <v>70</v>
      </c>
      <c r="AH309" s="197"/>
      <c r="AI309" s="198"/>
      <c r="AJ309" s="193" t="s">
        <v>70</v>
      </c>
      <c r="AK309" s="191"/>
      <c r="AL309" s="194"/>
      <c r="AM309" s="195"/>
      <c r="AN309" s="227" t="s">
        <v>70</v>
      </c>
      <c r="AO309" s="197"/>
      <c r="AP309" s="198"/>
      <c r="AQ309" s="193" t="s">
        <v>70</v>
      </c>
      <c r="AR309" s="191" t="s">
        <v>70</v>
      </c>
      <c r="AS309" s="194"/>
      <c r="AT309" s="195"/>
      <c r="AU309" s="227" t="s">
        <v>70</v>
      </c>
      <c r="AV309" s="197"/>
      <c r="AW309" s="202"/>
      <c r="AX309" s="193" t="s">
        <v>70</v>
      </c>
      <c r="AY309" s="194"/>
      <c r="AZ309" s="194"/>
      <c r="BA309" s="195"/>
      <c r="BB309" s="227" t="s">
        <v>70</v>
      </c>
      <c r="BC309" s="197"/>
      <c r="BD309" s="4"/>
      <c r="BE309" s="4"/>
      <c r="BF309" s="4"/>
      <c r="BG309" s="4"/>
      <c r="BH309" s="4"/>
      <c r="BI309" s="4"/>
      <c r="BJ309" s="4"/>
      <c r="BK309" s="4"/>
      <c r="BL309" s="4"/>
      <c r="BM309" s="4"/>
      <c r="BN309" s="4"/>
      <c r="BO309" s="4"/>
      <c r="BP309" s="4"/>
    </row>
    <row r="310">
      <c r="A310" s="229">
        <v>275.0</v>
      </c>
      <c r="B310" s="271" t="s">
        <v>807</v>
      </c>
      <c r="C310" s="234" t="s">
        <v>808</v>
      </c>
      <c r="D310" s="272" t="s">
        <v>809</v>
      </c>
      <c r="E310" s="272" t="s">
        <v>810</v>
      </c>
      <c r="F310" s="234" t="s">
        <v>69</v>
      </c>
      <c r="G310" s="278"/>
      <c r="H310" s="281" t="s">
        <v>70</v>
      </c>
      <c r="I310" s="281" t="s">
        <v>70</v>
      </c>
      <c r="J310" s="161"/>
      <c r="K310" s="162"/>
      <c r="L310" s="236" t="s">
        <v>70</v>
      </c>
      <c r="M310" s="164"/>
      <c r="N310" s="237"/>
      <c r="O310" s="281" t="s">
        <v>70</v>
      </c>
      <c r="P310" s="234"/>
      <c r="Q310" s="161"/>
      <c r="R310" s="162"/>
      <c r="S310" s="236" t="s">
        <v>70</v>
      </c>
      <c r="T310" s="164"/>
      <c r="U310" s="237"/>
      <c r="V310" s="281" t="s">
        <v>70</v>
      </c>
      <c r="W310" s="234"/>
      <c r="X310" s="161"/>
      <c r="Y310" s="162"/>
      <c r="Z310" s="236" t="s">
        <v>70</v>
      </c>
      <c r="AA310" s="164"/>
      <c r="AB310" s="237"/>
      <c r="AC310" s="282" t="s">
        <v>70</v>
      </c>
      <c r="AD310" s="234"/>
      <c r="AE310" s="161"/>
      <c r="AF310" s="162"/>
      <c r="AG310" s="236" t="s">
        <v>70</v>
      </c>
      <c r="AH310" s="164"/>
      <c r="AI310" s="237"/>
      <c r="AJ310" s="229" t="s">
        <v>70</v>
      </c>
      <c r="AK310" s="234"/>
      <c r="AL310" s="161"/>
      <c r="AM310" s="162"/>
      <c r="AN310" s="236" t="s">
        <v>70</v>
      </c>
      <c r="AO310" s="164"/>
      <c r="AP310" s="237"/>
      <c r="AQ310" s="229" t="s">
        <v>70</v>
      </c>
      <c r="AR310" s="234"/>
      <c r="AS310" s="161"/>
      <c r="AT310" s="162"/>
      <c r="AU310" s="236"/>
      <c r="AV310" s="164"/>
      <c r="AW310" s="266"/>
      <c r="AX310" s="229" t="s">
        <v>70</v>
      </c>
      <c r="AY310" s="161"/>
      <c r="AZ310" s="161"/>
      <c r="BA310" s="162"/>
      <c r="BB310" s="236"/>
      <c r="BC310" s="164"/>
      <c r="BD310" s="4"/>
      <c r="BE310" s="4"/>
      <c r="BF310" s="4"/>
      <c r="BG310" s="4"/>
      <c r="BH310" s="4"/>
      <c r="BI310" s="4"/>
      <c r="BJ310" s="4"/>
      <c r="BK310" s="4"/>
      <c r="BL310" s="4"/>
      <c r="BM310" s="4"/>
      <c r="BN310" s="4"/>
      <c r="BO310" s="4"/>
      <c r="BP310" s="4"/>
    </row>
    <row r="311">
      <c r="A311" s="170">
        <v>276.0</v>
      </c>
      <c r="B311" s="166"/>
      <c r="C311" s="176" t="s">
        <v>808</v>
      </c>
      <c r="D311" s="272" t="s">
        <v>811</v>
      </c>
      <c r="E311" s="267" t="s">
        <v>812</v>
      </c>
      <c r="F311" s="176" t="s">
        <v>69</v>
      </c>
      <c r="G311" s="279"/>
      <c r="H311" s="283" t="s">
        <v>70</v>
      </c>
      <c r="I311" s="283" t="s">
        <v>70</v>
      </c>
      <c r="J311" s="171"/>
      <c r="K311" s="182"/>
      <c r="L311" s="173" t="s">
        <v>70</v>
      </c>
      <c r="M311" s="269"/>
      <c r="N311" s="175"/>
      <c r="O311" s="283" t="s">
        <v>70</v>
      </c>
      <c r="P311" s="176"/>
      <c r="Q311" s="171"/>
      <c r="R311" s="182"/>
      <c r="S311" s="173" t="s">
        <v>70</v>
      </c>
      <c r="T311" s="269"/>
      <c r="U311" s="175"/>
      <c r="V311" s="283" t="s">
        <v>70</v>
      </c>
      <c r="W311" s="176"/>
      <c r="X311" s="171"/>
      <c r="Y311" s="182"/>
      <c r="Z311" s="173" t="s">
        <v>70</v>
      </c>
      <c r="AA311" s="269"/>
      <c r="AB311" s="175"/>
      <c r="AC311" s="284" t="s">
        <v>70</v>
      </c>
      <c r="AD311" s="176"/>
      <c r="AE311" s="171"/>
      <c r="AF311" s="182"/>
      <c r="AG311" s="173" t="s">
        <v>70</v>
      </c>
      <c r="AH311" s="269"/>
      <c r="AI311" s="175"/>
      <c r="AJ311" s="170" t="s">
        <v>324</v>
      </c>
      <c r="AK311" s="176"/>
      <c r="AL311" s="171"/>
      <c r="AM311" s="182" t="s">
        <v>813</v>
      </c>
      <c r="AN311" s="173" t="s">
        <v>324</v>
      </c>
      <c r="AO311" s="216" t="s">
        <v>814</v>
      </c>
      <c r="AP311" s="175"/>
      <c r="AQ311" s="170"/>
      <c r="AR311" s="176"/>
      <c r="AS311" s="171"/>
      <c r="AT311" s="172"/>
      <c r="AU311" s="173"/>
      <c r="AV311" s="174"/>
      <c r="AW311" s="180"/>
      <c r="AX311" s="170"/>
      <c r="AY311" s="171"/>
      <c r="AZ311" s="171"/>
      <c r="BA311" s="172"/>
      <c r="BB311" s="173"/>
      <c r="BC311" s="174"/>
      <c r="BD311" s="4"/>
      <c r="BE311" s="4"/>
      <c r="BF311" s="4"/>
      <c r="BG311" s="4"/>
      <c r="BH311" s="4"/>
      <c r="BI311" s="4"/>
      <c r="BJ311" s="4"/>
      <c r="BK311" s="4"/>
      <c r="BL311" s="4"/>
      <c r="BM311" s="4"/>
      <c r="BN311" s="4"/>
      <c r="BO311" s="4"/>
      <c r="BP311" s="4"/>
    </row>
    <row r="312">
      <c r="A312" s="170">
        <v>277.0</v>
      </c>
      <c r="B312" s="166"/>
      <c r="C312" s="176" t="s">
        <v>815</v>
      </c>
      <c r="D312" s="267" t="s">
        <v>816</v>
      </c>
      <c r="E312" s="267" t="s">
        <v>817</v>
      </c>
      <c r="F312" s="176" t="s">
        <v>69</v>
      </c>
      <c r="G312" s="279"/>
      <c r="H312" s="283" t="s">
        <v>70</v>
      </c>
      <c r="I312" s="283" t="s">
        <v>70</v>
      </c>
      <c r="J312" s="171"/>
      <c r="K312" s="172"/>
      <c r="L312" s="173" t="s">
        <v>70</v>
      </c>
      <c r="M312" s="174"/>
      <c r="N312" s="175"/>
      <c r="O312" s="283" t="s">
        <v>70</v>
      </c>
      <c r="P312" s="176"/>
      <c r="Q312" s="171"/>
      <c r="R312" s="172"/>
      <c r="S312" s="173" t="s">
        <v>70</v>
      </c>
      <c r="T312" s="174"/>
      <c r="U312" s="175"/>
      <c r="V312" s="283" t="s">
        <v>70</v>
      </c>
      <c r="W312" s="176"/>
      <c r="X312" s="171"/>
      <c r="Y312" s="172"/>
      <c r="Z312" s="173" t="s">
        <v>70</v>
      </c>
      <c r="AA312" s="174"/>
      <c r="AB312" s="175"/>
      <c r="AC312" s="284" t="s">
        <v>70</v>
      </c>
      <c r="AD312" s="176"/>
      <c r="AE312" s="171"/>
      <c r="AF312" s="172"/>
      <c r="AG312" s="173" t="s">
        <v>70</v>
      </c>
      <c r="AH312" s="174"/>
      <c r="AI312" s="175"/>
      <c r="AJ312" s="170" t="s">
        <v>70</v>
      </c>
      <c r="AK312" s="176"/>
      <c r="AL312" s="171"/>
      <c r="AM312" s="172"/>
      <c r="AN312" s="173" t="s">
        <v>70</v>
      </c>
      <c r="AO312" s="174"/>
      <c r="AP312" s="175"/>
      <c r="AQ312" s="170"/>
      <c r="AR312" s="176"/>
      <c r="AS312" s="171"/>
      <c r="AT312" s="172"/>
      <c r="AU312" s="173"/>
      <c r="AV312" s="174"/>
      <c r="AW312" s="180"/>
      <c r="AX312" s="170"/>
      <c r="AY312" s="171"/>
      <c r="AZ312" s="171"/>
      <c r="BA312" s="172"/>
      <c r="BB312" s="173"/>
      <c r="BC312" s="174"/>
      <c r="BD312" s="4"/>
      <c r="BE312" s="4"/>
      <c r="BF312" s="4"/>
      <c r="BG312" s="4"/>
      <c r="BH312" s="4"/>
      <c r="BI312" s="4"/>
      <c r="BJ312" s="4"/>
      <c r="BK312" s="4"/>
      <c r="BL312" s="4"/>
      <c r="BM312" s="4"/>
      <c r="BN312" s="4"/>
      <c r="BO312" s="4"/>
      <c r="BP312" s="4"/>
    </row>
    <row r="313">
      <c r="A313" s="170">
        <v>278.0</v>
      </c>
      <c r="B313" s="166"/>
      <c r="C313" s="176" t="s">
        <v>818</v>
      </c>
      <c r="D313" s="267" t="s">
        <v>819</v>
      </c>
      <c r="E313" s="267" t="s">
        <v>820</v>
      </c>
      <c r="F313" s="176"/>
      <c r="G313" s="279"/>
      <c r="H313" s="283" t="s">
        <v>70</v>
      </c>
      <c r="I313" s="283" t="s">
        <v>70</v>
      </c>
      <c r="J313" s="171"/>
      <c r="K313" s="172"/>
      <c r="L313" s="173" t="s">
        <v>70</v>
      </c>
      <c r="M313" s="174"/>
      <c r="N313" s="175"/>
      <c r="O313" s="283" t="s">
        <v>70</v>
      </c>
      <c r="P313" s="176"/>
      <c r="Q313" s="171"/>
      <c r="R313" s="172"/>
      <c r="S313" s="173" t="s">
        <v>70</v>
      </c>
      <c r="T313" s="174"/>
      <c r="U313" s="175"/>
      <c r="V313" s="283" t="s">
        <v>70</v>
      </c>
      <c r="W313" s="176"/>
      <c r="X313" s="171"/>
      <c r="Y313" s="172"/>
      <c r="Z313" s="173" t="s">
        <v>70</v>
      </c>
      <c r="AA313" s="174"/>
      <c r="AB313" s="175"/>
      <c r="AC313" s="284" t="s">
        <v>70</v>
      </c>
      <c r="AD313" s="176"/>
      <c r="AE313" s="171"/>
      <c r="AF313" s="172"/>
      <c r="AG313" s="173" t="s">
        <v>70</v>
      </c>
      <c r="AH313" s="174"/>
      <c r="AI313" s="175"/>
      <c r="AJ313" s="170" t="s">
        <v>70</v>
      </c>
      <c r="AK313" s="176"/>
      <c r="AL313" s="171"/>
      <c r="AM313" s="172"/>
      <c r="AN313" s="173" t="s">
        <v>70</v>
      </c>
      <c r="AO313" s="174"/>
      <c r="AP313" s="175"/>
      <c r="AQ313" s="170"/>
      <c r="AR313" s="176"/>
      <c r="AS313" s="171"/>
      <c r="AT313" s="172"/>
      <c r="AU313" s="173"/>
      <c r="AV313" s="174"/>
      <c r="AW313" s="180"/>
      <c r="AX313" s="170"/>
      <c r="AY313" s="171"/>
      <c r="AZ313" s="171"/>
      <c r="BA313" s="172"/>
      <c r="BB313" s="173"/>
      <c r="BC313" s="174"/>
      <c r="BD313" s="4"/>
      <c r="BE313" s="4"/>
      <c r="BF313" s="4"/>
      <c r="BG313" s="4"/>
      <c r="BH313" s="4"/>
      <c r="BI313" s="4"/>
      <c r="BJ313" s="4"/>
      <c r="BK313" s="4"/>
      <c r="BL313" s="4"/>
      <c r="BM313" s="4"/>
      <c r="BN313" s="4"/>
      <c r="BO313" s="4"/>
      <c r="BP313" s="4"/>
    </row>
    <row r="314">
      <c r="A314" s="170">
        <v>279.0</v>
      </c>
      <c r="B314" s="166"/>
      <c r="C314" s="176" t="s">
        <v>818</v>
      </c>
      <c r="D314" s="267" t="s">
        <v>821</v>
      </c>
      <c r="E314" s="267" t="s">
        <v>822</v>
      </c>
      <c r="F314" s="176"/>
      <c r="G314" s="279"/>
      <c r="H314" s="283" t="s">
        <v>70</v>
      </c>
      <c r="I314" s="283" t="s">
        <v>70</v>
      </c>
      <c r="J314" s="171"/>
      <c r="K314" s="172"/>
      <c r="L314" s="173" t="s">
        <v>70</v>
      </c>
      <c r="M314" s="174"/>
      <c r="N314" s="175"/>
      <c r="O314" s="283" t="s">
        <v>70</v>
      </c>
      <c r="P314" s="176"/>
      <c r="Q314" s="171"/>
      <c r="R314" s="172"/>
      <c r="S314" s="173" t="s">
        <v>70</v>
      </c>
      <c r="T314" s="174"/>
      <c r="U314" s="175"/>
      <c r="V314" s="283" t="s">
        <v>70</v>
      </c>
      <c r="W314" s="176"/>
      <c r="X314" s="171"/>
      <c r="Y314" s="172"/>
      <c r="Z314" s="173" t="s">
        <v>70</v>
      </c>
      <c r="AA314" s="174"/>
      <c r="AB314" s="175"/>
      <c r="AC314" s="284" t="s">
        <v>70</v>
      </c>
      <c r="AD314" s="176"/>
      <c r="AE314" s="171"/>
      <c r="AF314" s="172"/>
      <c r="AG314" s="173" t="s">
        <v>70</v>
      </c>
      <c r="AH314" s="174"/>
      <c r="AI314" s="175"/>
      <c r="AJ314" s="170" t="s">
        <v>70</v>
      </c>
      <c r="AK314" s="176"/>
      <c r="AL314" s="171"/>
      <c r="AM314" s="172"/>
      <c r="AN314" s="173" t="s">
        <v>70</v>
      </c>
      <c r="AO314" s="174"/>
      <c r="AP314" s="175"/>
      <c r="AQ314" s="170"/>
      <c r="AR314" s="176"/>
      <c r="AS314" s="171"/>
      <c r="AT314" s="172"/>
      <c r="AU314" s="173"/>
      <c r="AV314" s="174"/>
      <c r="AW314" s="180"/>
      <c r="AX314" s="170"/>
      <c r="AY314" s="171"/>
      <c r="AZ314" s="171"/>
      <c r="BA314" s="172"/>
      <c r="BB314" s="173"/>
      <c r="BC314" s="174"/>
      <c r="BD314" s="4"/>
      <c r="BE314" s="4"/>
      <c r="BF314" s="4"/>
      <c r="BG314" s="4"/>
      <c r="BH314" s="4"/>
      <c r="BI314" s="4"/>
      <c r="BJ314" s="4"/>
      <c r="BK314" s="4"/>
      <c r="BL314" s="4"/>
      <c r="BM314" s="4"/>
      <c r="BN314" s="4"/>
      <c r="BO314" s="4"/>
      <c r="BP314" s="4"/>
    </row>
    <row r="315">
      <c r="A315" s="170">
        <v>280.0</v>
      </c>
      <c r="B315" s="166"/>
      <c r="C315" s="176" t="s">
        <v>823</v>
      </c>
      <c r="D315" s="267" t="s">
        <v>824</v>
      </c>
      <c r="E315" s="267" t="s">
        <v>820</v>
      </c>
      <c r="F315" s="176"/>
      <c r="G315" s="279"/>
      <c r="H315" s="283" t="s">
        <v>70</v>
      </c>
      <c r="I315" s="283" t="s">
        <v>70</v>
      </c>
      <c r="J315" s="171"/>
      <c r="K315" s="172"/>
      <c r="L315" s="173" t="s">
        <v>70</v>
      </c>
      <c r="M315" s="174"/>
      <c r="N315" s="175"/>
      <c r="O315" s="283" t="s">
        <v>70</v>
      </c>
      <c r="P315" s="176"/>
      <c r="Q315" s="171"/>
      <c r="R315" s="172"/>
      <c r="S315" s="173" t="s">
        <v>70</v>
      </c>
      <c r="T315" s="174"/>
      <c r="U315" s="175"/>
      <c r="V315" s="283" t="s">
        <v>70</v>
      </c>
      <c r="W315" s="176"/>
      <c r="X315" s="171"/>
      <c r="Y315" s="172"/>
      <c r="Z315" s="173" t="s">
        <v>70</v>
      </c>
      <c r="AA315" s="174"/>
      <c r="AB315" s="175"/>
      <c r="AC315" s="284" t="s">
        <v>70</v>
      </c>
      <c r="AD315" s="176"/>
      <c r="AE315" s="171"/>
      <c r="AF315" s="172"/>
      <c r="AG315" s="173" t="s">
        <v>70</v>
      </c>
      <c r="AH315" s="174"/>
      <c r="AI315" s="175"/>
      <c r="AJ315" s="170" t="s">
        <v>70</v>
      </c>
      <c r="AK315" s="176"/>
      <c r="AL315" s="171"/>
      <c r="AM315" s="172"/>
      <c r="AN315" s="173" t="s">
        <v>70</v>
      </c>
      <c r="AO315" s="174"/>
      <c r="AP315" s="175"/>
      <c r="AQ315" s="170"/>
      <c r="AR315" s="176"/>
      <c r="AS315" s="171"/>
      <c r="AT315" s="172"/>
      <c r="AU315" s="173"/>
      <c r="AV315" s="174"/>
      <c r="AW315" s="180"/>
      <c r="AX315" s="170"/>
      <c r="AY315" s="171"/>
      <c r="AZ315" s="171"/>
      <c r="BA315" s="172"/>
      <c r="BB315" s="173"/>
      <c r="BC315" s="174"/>
      <c r="BD315" s="4"/>
      <c r="BE315" s="4"/>
      <c r="BF315" s="4"/>
      <c r="BG315" s="4"/>
      <c r="BH315" s="4"/>
      <c r="BI315" s="4"/>
      <c r="BJ315" s="4"/>
      <c r="BK315" s="4"/>
      <c r="BL315" s="4"/>
      <c r="BM315" s="4"/>
      <c r="BN315" s="4"/>
      <c r="BO315" s="4"/>
      <c r="BP315" s="4"/>
    </row>
    <row r="316">
      <c r="A316" s="243">
        <v>281.0</v>
      </c>
      <c r="B316" s="244"/>
      <c r="C316" s="247" t="s">
        <v>823</v>
      </c>
      <c r="D316" s="274" t="s">
        <v>825</v>
      </c>
      <c r="E316" s="274" t="s">
        <v>826</v>
      </c>
      <c r="F316" s="247"/>
      <c r="G316" s="285"/>
      <c r="H316" s="286" t="s">
        <v>70</v>
      </c>
      <c r="I316" s="286" t="s">
        <v>70</v>
      </c>
      <c r="J316" s="249"/>
      <c r="K316" s="250"/>
      <c r="L316" s="251" t="s">
        <v>70</v>
      </c>
      <c r="M316" s="252"/>
      <c r="N316" s="253"/>
      <c r="O316" s="286" t="s">
        <v>70</v>
      </c>
      <c r="P316" s="247"/>
      <c r="Q316" s="249"/>
      <c r="R316" s="250"/>
      <c r="S316" s="251" t="s">
        <v>70</v>
      </c>
      <c r="T316" s="252"/>
      <c r="U316" s="175"/>
      <c r="V316" s="286" t="s">
        <v>70</v>
      </c>
      <c r="W316" s="247"/>
      <c r="X316" s="249"/>
      <c r="Y316" s="250"/>
      <c r="Z316" s="251" t="s">
        <v>70</v>
      </c>
      <c r="AA316" s="252"/>
      <c r="AB316" s="175"/>
      <c r="AC316" s="243" t="s">
        <v>70</v>
      </c>
      <c r="AD316" s="247"/>
      <c r="AE316" s="249"/>
      <c r="AF316" s="250"/>
      <c r="AG316" s="251" t="s">
        <v>70</v>
      </c>
      <c r="AH316" s="252"/>
      <c r="AI316" s="175"/>
      <c r="AJ316" s="243" t="s">
        <v>70</v>
      </c>
      <c r="AK316" s="247"/>
      <c r="AL316" s="249"/>
      <c r="AM316" s="250"/>
      <c r="AN316" s="251" t="s">
        <v>70</v>
      </c>
      <c r="AO316" s="252"/>
      <c r="AP316" s="175"/>
      <c r="AQ316" s="243"/>
      <c r="AR316" s="247"/>
      <c r="AS316" s="249"/>
      <c r="AT316" s="250"/>
      <c r="AU316" s="251"/>
      <c r="AV316" s="252"/>
      <c r="AW316" s="180"/>
      <c r="AX316" s="243"/>
      <c r="AY316" s="249"/>
      <c r="AZ316" s="249"/>
      <c r="BA316" s="250"/>
      <c r="BB316" s="251"/>
      <c r="BC316" s="252"/>
      <c r="BD316" s="4"/>
      <c r="BE316" s="4"/>
      <c r="BF316" s="4"/>
      <c r="BG316" s="4"/>
      <c r="BH316" s="4"/>
      <c r="BI316" s="4"/>
      <c r="BJ316" s="4"/>
      <c r="BK316" s="4"/>
      <c r="BL316" s="4"/>
      <c r="BM316" s="4"/>
      <c r="BN316" s="4"/>
      <c r="BO316" s="4"/>
      <c r="BP316" s="4"/>
    </row>
    <row r="317">
      <c r="A317" s="256">
        <v>282.0</v>
      </c>
      <c r="B317" s="257" t="s">
        <v>827</v>
      </c>
      <c r="C317" s="147" t="s">
        <v>828</v>
      </c>
      <c r="D317" s="258" t="s">
        <v>829</v>
      </c>
      <c r="E317" s="258" t="s">
        <v>830</v>
      </c>
      <c r="F317" s="147"/>
      <c r="G317" s="259"/>
      <c r="H317" s="256" t="s">
        <v>70</v>
      </c>
      <c r="I317" s="256" t="s">
        <v>70</v>
      </c>
      <c r="J317" s="260"/>
      <c r="K317" s="265"/>
      <c r="L317" s="262" t="s">
        <v>70</v>
      </c>
      <c r="M317" s="263"/>
      <c r="N317" s="264"/>
      <c r="O317" s="256" t="s">
        <v>70</v>
      </c>
      <c r="P317" s="147"/>
      <c r="Q317" s="260"/>
      <c r="R317" s="265"/>
      <c r="S317" s="262" t="s">
        <v>70</v>
      </c>
      <c r="T317" s="263"/>
      <c r="U317" s="264"/>
      <c r="V317" s="256" t="s">
        <v>70</v>
      </c>
      <c r="W317" s="147"/>
      <c r="X317" s="260"/>
      <c r="Y317" s="265"/>
      <c r="Z317" s="262" t="s">
        <v>70</v>
      </c>
      <c r="AA317" s="263"/>
      <c r="AB317" s="264"/>
      <c r="AC317" s="256" t="s">
        <v>70</v>
      </c>
      <c r="AD317" s="147"/>
      <c r="AE317" s="260"/>
      <c r="AF317" s="265"/>
      <c r="AG317" s="262" t="s">
        <v>70</v>
      </c>
      <c r="AH317" s="263"/>
      <c r="AI317" s="264"/>
      <c r="AJ317" s="256" t="s">
        <v>70</v>
      </c>
      <c r="AK317" s="147"/>
      <c r="AL317" s="260"/>
      <c r="AM317" s="265"/>
      <c r="AN317" s="262" t="s">
        <v>70</v>
      </c>
      <c r="AO317" s="263"/>
      <c r="AP317" s="264"/>
      <c r="AQ317" s="256"/>
      <c r="AR317" s="147"/>
      <c r="AS317" s="260"/>
      <c r="AT317" s="265"/>
      <c r="AU317" s="262"/>
      <c r="AV317" s="263"/>
      <c r="AW317" s="238"/>
      <c r="AX317" s="256"/>
      <c r="AY317" s="260"/>
      <c r="AZ317" s="260"/>
      <c r="BA317" s="265"/>
      <c r="BB317" s="262"/>
      <c r="BC317" s="263"/>
      <c r="BD317" s="4"/>
      <c r="BE317" s="4"/>
      <c r="BF317" s="4"/>
      <c r="BG317" s="4"/>
      <c r="BH317" s="4"/>
      <c r="BI317" s="4"/>
      <c r="BJ317" s="4"/>
      <c r="BK317" s="4"/>
      <c r="BL317" s="4"/>
      <c r="BM317" s="4"/>
      <c r="BN317" s="4"/>
      <c r="BO317" s="4"/>
      <c r="BP317" s="4"/>
    </row>
    <row r="318">
      <c r="A318" s="256">
        <v>283.0</v>
      </c>
      <c r="B318" s="166"/>
      <c r="C318" s="147" t="s">
        <v>828</v>
      </c>
      <c r="D318" s="258" t="s">
        <v>831</v>
      </c>
      <c r="E318" s="258" t="s">
        <v>832</v>
      </c>
      <c r="F318" s="147"/>
      <c r="G318" s="259"/>
      <c r="H318" s="256" t="s">
        <v>70</v>
      </c>
      <c r="I318" s="256" t="s">
        <v>70</v>
      </c>
      <c r="J318" s="260"/>
      <c r="K318" s="265"/>
      <c r="L318" s="262" t="s">
        <v>70</v>
      </c>
      <c r="M318" s="263"/>
      <c r="N318" s="264"/>
      <c r="O318" s="256" t="s">
        <v>70</v>
      </c>
      <c r="P318" s="147"/>
      <c r="Q318" s="260"/>
      <c r="R318" s="265"/>
      <c r="S318" s="262" t="s">
        <v>70</v>
      </c>
      <c r="T318" s="263"/>
      <c r="U318" s="264"/>
      <c r="V318" s="256" t="s">
        <v>70</v>
      </c>
      <c r="W318" s="147"/>
      <c r="X318" s="260"/>
      <c r="Y318" s="265"/>
      <c r="Z318" s="262" t="s">
        <v>70</v>
      </c>
      <c r="AA318" s="263"/>
      <c r="AB318" s="264"/>
      <c r="AC318" s="256" t="s">
        <v>70</v>
      </c>
      <c r="AD318" s="147"/>
      <c r="AE318" s="260"/>
      <c r="AF318" s="265"/>
      <c r="AG318" s="262" t="s">
        <v>70</v>
      </c>
      <c r="AH318" s="263"/>
      <c r="AI318" s="264"/>
      <c r="AJ318" s="256" t="s">
        <v>70</v>
      </c>
      <c r="AK318" s="147"/>
      <c r="AL318" s="260"/>
      <c r="AM318" s="265"/>
      <c r="AN318" s="262" t="s">
        <v>70</v>
      </c>
      <c r="AO318" s="263"/>
      <c r="AP318" s="264"/>
      <c r="AQ318" s="256"/>
      <c r="AR318" s="147"/>
      <c r="AS318" s="260"/>
      <c r="AT318" s="265"/>
      <c r="AU318" s="262"/>
      <c r="AV318" s="263"/>
      <c r="AW318" s="238"/>
      <c r="AX318" s="256"/>
      <c r="AY318" s="260"/>
      <c r="AZ318" s="260"/>
      <c r="BA318" s="265"/>
      <c r="BB318" s="262"/>
      <c r="BC318" s="263"/>
      <c r="BD318" s="4"/>
      <c r="BE318" s="4"/>
      <c r="BF318" s="4"/>
      <c r="BG318" s="4"/>
      <c r="BH318" s="4"/>
      <c r="BI318" s="4"/>
      <c r="BJ318" s="4"/>
      <c r="BK318" s="4"/>
      <c r="BL318" s="4"/>
      <c r="BM318" s="4"/>
      <c r="BN318" s="4"/>
      <c r="BO318" s="4"/>
      <c r="BP318" s="4"/>
    </row>
    <row r="319">
      <c r="A319" s="256">
        <v>284.0</v>
      </c>
      <c r="B319" s="166"/>
      <c r="C319" s="147" t="s">
        <v>828</v>
      </c>
      <c r="D319" s="258" t="s">
        <v>833</v>
      </c>
      <c r="E319" s="258" t="s">
        <v>834</v>
      </c>
      <c r="F319" s="147"/>
      <c r="G319" s="259"/>
      <c r="H319" s="256" t="s">
        <v>70</v>
      </c>
      <c r="I319" s="256" t="s">
        <v>70</v>
      </c>
      <c r="J319" s="260"/>
      <c r="K319" s="265"/>
      <c r="L319" s="262" t="s">
        <v>70</v>
      </c>
      <c r="M319" s="263"/>
      <c r="N319" s="264"/>
      <c r="O319" s="256" t="s">
        <v>70</v>
      </c>
      <c r="P319" s="147"/>
      <c r="Q319" s="260"/>
      <c r="R319" s="265"/>
      <c r="S319" s="262" t="s">
        <v>70</v>
      </c>
      <c r="T319" s="263"/>
      <c r="U319" s="264"/>
      <c r="V319" s="256" t="s">
        <v>70</v>
      </c>
      <c r="W319" s="147"/>
      <c r="X319" s="260"/>
      <c r="Y319" s="265"/>
      <c r="Z319" s="262" t="s">
        <v>70</v>
      </c>
      <c r="AA319" s="263"/>
      <c r="AB319" s="264"/>
      <c r="AC319" s="256" t="s">
        <v>70</v>
      </c>
      <c r="AD319" s="147"/>
      <c r="AE319" s="260"/>
      <c r="AF319" s="265"/>
      <c r="AG319" s="262" t="s">
        <v>70</v>
      </c>
      <c r="AH319" s="263"/>
      <c r="AI319" s="264"/>
      <c r="AJ319" s="256" t="s">
        <v>70</v>
      </c>
      <c r="AK319" s="147"/>
      <c r="AL319" s="260"/>
      <c r="AM319" s="265"/>
      <c r="AN319" s="262" t="s">
        <v>70</v>
      </c>
      <c r="AO319" s="263"/>
      <c r="AP319" s="264"/>
      <c r="AQ319" s="256"/>
      <c r="AR319" s="147"/>
      <c r="AS319" s="260"/>
      <c r="AT319" s="265"/>
      <c r="AU319" s="262"/>
      <c r="AV319" s="263"/>
      <c r="AW319" s="238"/>
      <c r="AX319" s="256"/>
      <c r="AY319" s="260"/>
      <c r="AZ319" s="260"/>
      <c r="BA319" s="265"/>
      <c r="BB319" s="262"/>
      <c r="BC319" s="263"/>
      <c r="BD319" s="4"/>
      <c r="BE319" s="4"/>
      <c r="BF319" s="4"/>
      <c r="BG319" s="4"/>
      <c r="BH319" s="4"/>
      <c r="BI319" s="4"/>
      <c r="BJ319" s="4"/>
      <c r="BK319" s="4"/>
      <c r="BL319" s="4"/>
      <c r="BM319" s="4"/>
      <c r="BN319" s="4"/>
      <c r="BO319" s="4"/>
      <c r="BP319" s="4"/>
    </row>
    <row r="320">
      <c r="A320" s="256">
        <v>285.0</v>
      </c>
      <c r="B320" s="166"/>
      <c r="C320" s="147" t="s">
        <v>828</v>
      </c>
      <c r="D320" s="258" t="s">
        <v>835</v>
      </c>
      <c r="E320" s="258" t="s">
        <v>836</v>
      </c>
      <c r="F320" s="147"/>
      <c r="G320" s="259"/>
      <c r="H320" s="256" t="s">
        <v>70</v>
      </c>
      <c r="I320" s="256" t="s">
        <v>70</v>
      </c>
      <c r="J320" s="260"/>
      <c r="K320" s="265"/>
      <c r="L320" s="262" t="s">
        <v>70</v>
      </c>
      <c r="M320" s="263"/>
      <c r="N320" s="264"/>
      <c r="O320" s="256" t="s">
        <v>70</v>
      </c>
      <c r="P320" s="147"/>
      <c r="Q320" s="260"/>
      <c r="R320" s="265"/>
      <c r="S320" s="262" t="s">
        <v>70</v>
      </c>
      <c r="T320" s="263"/>
      <c r="U320" s="264"/>
      <c r="V320" s="256" t="s">
        <v>70</v>
      </c>
      <c r="W320" s="147"/>
      <c r="X320" s="260"/>
      <c r="Y320" s="265"/>
      <c r="Z320" s="262" t="s">
        <v>70</v>
      </c>
      <c r="AA320" s="263"/>
      <c r="AB320" s="264"/>
      <c r="AC320" s="256" t="s">
        <v>70</v>
      </c>
      <c r="AD320" s="147"/>
      <c r="AE320" s="260"/>
      <c r="AF320" s="265"/>
      <c r="AG320" s="262" t="s">
        <v>70</v>
      </c>
      <c r="AH320" s="263"/>
      <c r="AI320" s="264"/>
      <c r="AJ320" s="256" t="s">
        <v>70</v>
      </c>
      <c r="AK320" s="147"/>
      <c r="AL320" s="260"/>
      <c r="AM320" s="265"/>
      <c r="AN320" s="262" t="s">
        <v>70</v>
      </c>
      <c r="AO320" s="263"/>
      <c r="AP320" s="264"/>
      <c r="AQ320" s="256"/>
      <c r="AR320" s="147"/>
      <c r="AS320" s="260"/>
      <c r="AT320" s="265"/>
      <c r="AU320" s="262"/>
      <c r="AV320" s="263"/>
      <c r="AW320" s="238"/>
      <c r="AX320" s="256"/>
      <c r="AY320" s="260"/>
      <c r="AZ320" s="260"/>
      <c r="BA320" s="265"/>
      <c r="BB320" s="262"/>
      <c r="BC320" s="263"/>
      <c r="BD320" s="4"/>
      <c r="BE320" s="4"/>
      <c r="BF320" s="4"/>
      <c r="BG320" s="4"/>
      <c r="BH320" s="4"/>
      <c r="BI320" s="4"/>
      <c r="BJ320" s="4"/>
      <c r="BK320" s="4"/>
      <c r="BL320" s="4"/>
      <c r="BM320" s="4"/>
      <c r="BN320" s="4"/>
      <c r="BO320" s="4"/>
      <c r="BP320" s="4"/>
    </row>
    <row r="321">
      <c r="A321" s="256">
        <v>286.0</v>
      </c>
      <c r="B321" s="166"/>
      <c r="C321" s="147" t="s">
        <v>828</v>
      </c>
      <c r="D321" s="258" t="s">
        <v>837</v>
      </c>
      <c r="E321" s="258" t="s">
        <v>834</v>
      </c>
      <c r="F321" s="147"/>
      <c r="G321" s="259"/>
      <c r="H321" s="256" t="s">
        <v>70</v>
      </c>
      <c r="I321" s="256" t="s">
        <v>70</v>
      </c>
      <c r="J321" s="260"/>
      <c r="K321" s="265"/>
      <c r="L321" s="262" t="s">
        <v>70</v>
      </c>
      <c r="M321" s="263"/>
      <c r="N321" s="264"/>
      <c r="O321" s="256" t="s">
        <v>70</v>
      </c>
      <c r="P321" s="147"/>
      <c r="Q321" s="260"/>
      <c r="R321" s="265"/>
      <c r="S321" s="262" t="s">
        <v>70</v>
      </c>
      <c r="T321" s="263"/>
      <c r="U321" s="264"/>
      <c r="V321" s="256" t="s">
        <v>70</v>
      </c>
      <c r="W321" s="147"/>
      <c r="X321" s="260"/>
      <c r="Y321" s="265"/>
      <c r="Z321" s="262" t="s">
        <v>70</v>
      </c>
      <c r="AA321" s="263"/>
      <c r="AB321" s="264"/>
      <c r="AC321" s="256" t="s">
        <v>70</v>
      </c>
      <c r="AD321" s="147"/>
      <c r="AE321" s="260"/>
      <c r="AF321" s="265"/>
      <c r="AG321" s="262" t="s">
        <v>70</v>
      </c>
      <c r="AH321" s="263"/>
      <c r="AI321" s="264"/>
      <c r="AJ321" s="256" t="s">
        <v>70</v>
      </c>
      <c r="AK321" s="147"/>
      <c r="AL321" s="260"/>
      <c r="AM321" s="265"/>
      <c r="AN321" s="262" t="s">
        <v>70</v>
      </c>
      <c r="AO321" s="263"/>
      <c r="AP321" s="264"/>
      <c r="AQ321" s="256"/>
      <c r="AR321" s="147"/>
      <c r="AS321" s="260"/>
      <c r="AT321" s="265"/>
      <c r="AU321" s="262"/>
      <c r="AV321" s="263"/>
      <c r="AW321" s="238"/>
      <c r="AX321" s="256"/>
      <c r="AY321" s="260"/>
      <c r="AZ321" s="260"/>
      <c r="BA321" s="265"/>
      <c r="BB321" s="262"/>
      <c r="BC321" s="263"/>
      <c r="BD321" s="4"/>
      <c r="BE321" s="4"/>
      <c r="BF321" s="4"/>
      <c r="BG321" s="4"/>
      <c r="BH321" s="4"/>
      <c r="BI321" s="4"/>
      <c r="BJ321" s="4"/>
      <c r="BK321" s="4"/>
      <c r="BL321" s="4"/>
      <c r="BM321" s="4"/>
      <c r="BN321" s="4"/>
      <c r="BO321" s="4"/>
      <c r="BP321" s="4"/>
    </row>
    <row r="322">
      <c r="A322" s="256">
        <v>287.0</v>
      </c>
      <c r="B322" s="166"/>
      <c r="C322" s="147" t="s">
        <v>828</v>
      </c>
      <c r="D322" s="258" t="s">
        <v>838</v>
      </c>
      <c r="E322" s="258" t="s">
        <v>839</v>
      </c>
      <c r="F322" s="147"/>
      <c r="G322" s="259"/>
      <c r="H322" s="256" t="s">
        <v>70</v>
      </c>
      <c r="I322" s="256" t="s">
        <v>70</v>
      </c>
      <c r="J322" s="260"/>
      <c r="K322" s="265"/>
      <c r="L322" s="262" t="s">
        <v>70</v>
      </c>
      <c r="M322" s="263"/>
      <c r="N322" s="264"/>
      <c r="O322" s="256" t="s">
        <v>70</v>
      </c>
      <c r="P322" s="147"/>
      <c r="Q322" s="260"/>
      <c r="R322" s="265"/>
      <c r="S322" s="262" t="s">
        <v>70</v>
      </c>
      <c r="T322" s="263"/>
      <c r="U322" s="264"/>
      <c r="V322" s="256" t="s">
        <v>70</v>
      </c>
      <c r="W322" s="147"/>
      <c r="X322" s="260"/>
      <c r="Y322" s="265"/>
      <c r="Z322" s="262" t="s">
        <v>70</v>
      </c>
      <c r="AA322" s="263"/>
      <c r="AB322" s="264"/>
      <c r="AC322" s="256" t="s">
        <v>70</v>
      </c>
      <c r="AD322" s="147"/>
      <c r="AE322" s="260"/>
      <c r="AF322" s="265"/>
      <c r="AG322" s="262" t="s">
        <v>70</v>
      </c>
      <c r="AH322" s="263"/>
      <c r="AI322" s="264"/>
      <c r="AJ322" s="256" t="s">
        <v>70</v>
      </c>
      <c r="AK322" s="147"/>
      <c r="AL322" s="260"/>
      <c r="AM322" s="265"/>
      <c r="AN322" s="262" t="s">
        <v>70</v>
      </c>
      <c r="AO322" s="263"/>
      <c r="AP322" s="264"/>
      <c r="AQ322" s="256"/>
      <c r="AR322" s="147"/>
      <c r="AS322" s="260"/>
      <c r="AT322" s="265"/>
      <c r="AU322" s="262"/>
      <c r="AV322" s="263"/>
      <c r="AW322" s="238"/>
      <c r="AX322" s="256"/>
      <c r="AY322" s="260"/>
      <c r="AZ322" s="260"/>
      <c r="BA322" s="265"/>
      <c r="BB322" s="262"/>
      <c r="BC322" s="263"/>
      <c r="BD322" s="4"/>
      <c r="BE322" s="4"/>
      <c r="BF322" s="4"/>
      <c r="BG322" s="4"/>
      <c r="BH322" s="4"/>
      <c r="BI322" s="4"/>
      <c r="BJ322" s="4"/>
      <c r="BK322" s="4"/>
      <c r="BL322" s="4"/>
      <c r="BM322" s="4"/>
      <c r="BN322" s="4"/>
      <c r="BO322" s="4"/>
      <c r="BP322" s="4"/>
    </row>
    <row r="323">
      <c r="A323" s="256">
        <v>288.0</v>
      </c>
      <c r="B323" s="166"/>
      <c r="C323" s="147" t="s">
        <v>828</v>
      </c>
      <c r="D323" s="258" t="s">
        <v>840</v>
      </c>
      <c r="E323" s="258" t="s">
        <v>841</v>
      </c>
      <c r="F323" s="147"/>
      <c r="G323" s="259"/>
      <c r="H323" s="256" t="s">
        <v>70</v>
      </c>
      <c r="I323" s="256" t="s">
        <v>70</v>
      </c>
      <c r="J323" s="260"/>
      <c r="K323" s="265"/>
      <c r="L323" s="262" t="s">
        <v>70</v>
      </c>
      <c r="M323" s="263"/>
      <c r="N323" s="264"/>
      <c r="O323" s="256" t="s">
        <v>70</v>
      </c>
      <c r="P323" s="147"/>
      <c r="Q323" s="260"/>
      <c r="R323" s="265"/>
      <c r="S323" s="262" t="s">
        <v>70</v>
      </c>
      <c r="T323" s="263"/>
      <c r="U323" s="264"/>
      <c r="V323" s="256" t="s">
        <v>70</v>
      </c>
      <c r="W323" s="147"/>
      <c r="X323" s="260"/>
      <c r="Y323" s="265"/>
      <c r="Z323" s="262" t="s">
        <v>70</v>
      </c>
      <c r="AA323" s="263"/>
      <c r="AB323" s="264"/>
      <c r="AC323" s="256" t="s">
        <v>70</v>
      </c>
      <c r="AD323" s="147"/>
      <c r="AE323" s="260"/>
      <c r="AF323" s="265"/>
      <c r="AG323" s="262" t="s">
        <v>70</v>
      </c>
      <c r="AH323" s="263"/>
      <c r="AI323" s="264"/>
      <c r="AJ323" s="256" t="s">
        <v>70</v>
      </c>
      <c r="AK323" s="147"/>
      <c r="AL323" s="260"/>
      <c r="AM323" s="265"/>
      <c r="AN323" s="262" t="s">
        <v>70</v>
      </c>
      <c r="AO323" s="263"/>
      <c r="AP323" s="264"/>
      <c r="AQ323" s="256"/>
      <c r="AR323" s="147"/>
      <c r="AS323" s="260"/>
      <c r="AT323" s="265"/>
      <c r="AU323" s="262"/>
      <c r="AV323" s="263"/>
      <c r="AW323" s="238"/>
      <c r="AX323" s="256"/>
      <c r="AY323" s="260"/>
      <c r="AZ323" s="260"/>
      <c r="BA323" s="265"/>
      <c r="BB323" s="262"/>
      <c r="BC323" s="263"/>
      <c r="BD323" s="4"/>
      <c r="BE323" s="4"/>
      <c r="BF323" s="4"/>
      <c r="BG323" s="4"/>
      <c r="BH323" s="4"/>
      <c r="BI323" s="4"/>
      <c r="BJ323" s="4"/>
      <c r="BK323" s="4"/>
      <c r="BL323" s="4"/>
      <c r="BM323" s="4"/>
      <c r="BN323" s="4"/>
      <c r="BO323" s="4"/>
      <c r="BP323" s="4"/>
    </row>
    <row r="324">
      <c r="A324" s="243">
        <v>289.0</v>
      </c>
      <c r="B324" s="244"/>
      <c r="C324" s="247" t="s">
        <v>828</v>
      </c>
      <c r="D324" s="274" t="s">
        <v>842</v>
      </c>
      <c r="E324" s="274" t="s">
        <v>843</v>
      </c>
      <c r="F324" s="247"/>
      <c r="G324" s="287"/>
      <c r="H324" s="243" t="s">
        <v>70</v>
      </c>
      <c r="I324" s="243" t="s">
        <v>70</v>
      </c>
      <c r="J324" s="249"/>
      <c r="K324" s="250"/>
      <c r="L324" s="251" t="s">
        <v>70</v>
      </c>
      <c r="M324" s="252"/>
      <c r="N324" s="253"/>
      <c r="O324" s="243" t="s">
        <v>70</v>
      </c>
      <c r="P324" s="247"/>
      <c r="Q324" s="249"/>
      <c r="R324" s="250"/>
      <c r="S324" s="251" t="s">
        <v>70</v>
      </c>
      <c r="T324" s="252"/>
      <c r="U324" s="253"/>
      <c r="V324" s="243" t="s">
        <v>70</v>
      </c>
      <c r="W324" s="247"/>
      <c r="X324" s="249"/>
      <c r="Y324" s="250"/>
      <c r="Z324" s="251" t="s">
        <v>70</v>
      </c>
      <c r="AA324" s="252"/>
      <c r="AB324" s="253"/>
      <c r="AC324" s="243" t="s">
        <v>70</v>
      </c>
      <c r="AD324" s="247"/>
      <c r="AE324" s="249"/>
      <c r="AF324" s="250"/>
      <c r="AG324" s="251" t="s">
        <v>70</v>
      </c>
      <c r="AH324" s="252"/>
      <c r="AI324" s="253"/>
      <c r="AJ324" s="243" t="s">
        <v>70</v>
      </c>
      <c r="AK324" s="247"/>
      <c r="AL324" s="249"/>
      <c r="AM324" s="250"/>
      <c r="AN324" s="251" t="s">
        <v>70</v>
      </c>
      <c r="AO324" s="252"/>
      <c r="AP324" s="253"/>
      <c r="AQ324" s="243"/>
      <c r="AR324" s="247"/>
      <c r="AS324" s="249"/>
      <c r="AT324" s="250"/>
      <c r="AU324" s="251"/>
      <c r="AV324" s="252"/>
      <c r="AW324" s="275"/>
      <c r="AX324" s="243"/>
      <c r="AY324" s="249"/>
      <c r="AZ324" s="249"/>
      <c r="BA324" s="250"/>
      <c r="BB324" s="251"/>
      <c r="BC324" s="252"/>
      <c r="BD324" s="4"/>
      <c r="BE324" s="4"/>
      <c r="BF324" s="4"/>
      <c r="BG324" s="4"/>
      <c r="BH324" s="4"/>
      <c r="BI324" s="4"/>
      <c r="BJ324" s="4"/>
      <c r="BK324" s="4"/>
      <c r="BL324" s="4"/>
      <c r="BM324" s="4"/>
      <c r="BN324" s="4"/>
      <c r="BO324" s="4"/>
      <c r="BP324" s="4"/>
    </row>
    <row r="325" ht="15.75" customHeight="1">
      <c r="A325" s="4"/>
      <c r="B325" s="4"/>
      <c r="C325" s="4"/>
      <c r="D325" s="4"/>
      <c r="E325" s="288"/>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row>
    <row r="326" ht="15.75" customHeight="1">
      <c r="A326" s="4"/>
      <c r="B326" s="4"/>
      <c r="C326" s="4"/>
      <c r="D326" s="4"/>
      <c r="E326" s="288"/>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row>
    <row r="327" ht="15.75" customHeight="1">
      <c r="A327" s="4"/>
      <c r="B327" s="4"/>
      <c r="C327" s="4"/>
      <c r="D327" s="4"/>
      <c r="E327" s="288"/>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row>
    <row r="328" ht="15.75" customHeight="1">
      <c r="A328" s="4"/>
      <c r="B328" s="4"/>
      <c r="C328" s="4"/>
      <c r="D328" s="4"/>
      <c r="E328" s="288"/>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row>
    <row r="329" ht="15.75" customHeight="1">
      <c r="A329" s="4"/>
      <c r="B329" s="4"/>
      <c r="C329" s="4"/>
      <c r="D329" s="4"/>
      <c r="E329" s="288"/>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row>
    <row r="330" ht="15.75" customHeight="1">
      <c r="A330" s="4"/>
      <c r="B330" s="4"/>
      <c r="C330" s="4"/>
      <c r="D330" s="4"/>
      <c r="E330" s="288"/>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row>
    <row r="331" ht="15.75" customHeight="1">
      <c r="A331" s="4"/>
      <c r="B331" s="4"/>
      <c r="C331" s="4"/>
      <c r="D331" s="4"/>
      <c r="E331" s="288"/>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row>
    <row r="332" ht="15.75" customHeight="1">
      <c r="A332" s="4"/>
      <c r="B332" s="4"/>
      <c r="C332" s="4"/>
      <c r="D332" s="289"/>
      <c r="E332" s="288"/>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row>
    <row r="333" ht="15.75" customHeight="1">
      <c r="A333" s="4"/>
      <c r="B333" s="4"/>
      <c r="C333" s="4"/>
      <c r="D333" s="4"/>
      <c r="E333" s="288"/>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row>
    <row r="334" ht="15.75" customHeight="1">
      <c r="A334" s="4"/>
      <c r="B334" s="4"/>
      <c r="C334" s="4"/>
      <c r="D334" s="4"/>
      <c r="E334" s="288"/>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row>
    <row r="335" ht="15.75" customHeight="1">
      <c r="A335" s="4"/>
      <c r="B335" s="4"/>
      <c r="C335" s="4"/>
      <c r="D335" s="4"/>
      <c r="E335" s="288"/>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row>
    <row r="336" ht="15.75" customHeight="1">
      <c r="A336" s="4"/>
      <c r="B336" s="4"/>
      <c r="C336" s="4"/>
      <c r="D336" s="4"/>
      <c r="E336" s="288"/>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row>
    <row r="337" ht="15.75" customHeight="1">
      <c r="A337" s="4"/>
      <c r="B337" s="4"/>
      <c r="C337" s="4"/>
      <c r="D337" s="4"/>
      <c r="E337" s="288"/>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row>
    <row r="338" ht="15.75" customHeight="1">
      <c r="A338" s="4"/>
      <c r="B338" s="4"/>
      <c r="C338" s="4"/>
      <c r="D338" s="4"/>
      <c r="E338" s="288"/>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row>
    <row r="339" ht="15.75" customHeight="1">
      <c r="A339" s="4"/>
      <c r="B339" s="4"/>
      <c r="C339" s="4"/>
      <c r="D339" s="4"/>
      <c r="E339" s="288"/>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row>
    <row r="340" ht="15.75" customHeight="1">
      <c r="A340" s="4"/>
      <c r="B340" s="4"/>
      <c r="C340" s="4"/>
      <c r="D340" s="4"/>
      <c r="E340" s="288"/>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row>
    <row r="341" ht="15.75" customHeight="1">
      <c r="A341" s="4"/>
      <c r="B341" s="4"/>
      <c r="C341" s="4"/>
      <c r="D341" s="4"/>
      <c r="E341" s="288"/>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row>
    <row r="342" ht="15.75" customHeight="1">
      <c r="A342" s="4"/>
      <c r="B342" s="4"/>
      <c r="C342" s="4"/>
      <c r="D342" s="4"/>
      <c r="E342" s="288"/>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row>
    <row r="343" ht="15.75" customHeight="1">
      <c r="A343" s="4"/>
      <c r="B343" s="4"/>
      <c r="C343" s="4"/>
      <c r="D343" s="4"/>
      <c r="E343" s="288"/>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row>
    <row r="344" ht="15.75" customHeight="1">
      <c r="A344" s="4"/>
      <c r="B344" s="4"/>
      <c r="C344" s="4"/>
      <c r="D344" s="4"/>
      <c r="E344" s="288"/>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row>
    <row r="345" ht="15.75" customHeight="1">
      <c r="A345" s="4"/>
      <c r="B345" s="4"/>
      <c r="C345" s="4"/>
      <c r="D345" s="4"/>
      <c r="E345" s="288"/>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row>
    <row r="346" ht="15.75" customHeight="1">
      <c r="A346" s="4"/>
      <c r="B346" s="4"/>
      <c r="C346" s="4"/>
      <c r="D346" s="4"/>
      <c r="E346" s="288"/>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row>
    <row r="347" ht="15.75" customHeight="1">
      <c r="A347" s="4"/>
      <c r="B347" s="4"/>
      <c r="C347" s="4"/>
      <c r="D347" s="4"/>
      <c r="E347" s="288"/>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row>
    <row r="348" ht="15.75" customHeight="1">
      <c r="A348" s="4"/>
      <c r="B348" s="4"/>
      <c r="C348" s="4"/>
      <c r="D348" s="4"/>
      <c r="E348" s="288"/>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row>
    <row r="349" ht="15.75" customHeight="1">
      <c r="A349" s="4"/>
      <c r="B349" s="4"/>
      <c r="C349" s="4"/>
      <c r="D349" s="4"/>
      <c r="E349" s="288"/>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row>
    <row r="350" ht="15.75" customHeight="1">
      <c r="A350" s="4"/>
      <c r="B350" s="4"/>
      <c r="C350" s="4"/>
      <c r="D350" s="4"/>
      <c r="E350" s="288"/>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row>
    <row r="351" ht="15.75" customHeight="1">
      <c r="A351" s="4"/>
      <c r="B351" s="4"/>
      <c r="C351" s="4"/>
      <c r="D351" s="4"/>
      <c r="E351" s="288"/>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row>
    <row r="352" ht="15.75" customHeight="1">
      <c r="A352" s="4"/>
      <c r="B352" s="4"/>
      <c r="C352" s="4"/>
      <c r="D352" s="4"/>
      <c r="E352" s="288"/>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row>
    <row r="353" ht="15.75" customHeight="1">
      <c r="A353" s="4"/>
      <c r="B353" s="4"/>
      <c r="C353" s="4"/>
      <c r="D353" s="4"/>
      <c r="E353" s="288"/>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row>
    <row r="354" ht="15.75" customHeight="1">
      <c r="A354" s="4"/>
      <c r="B354" s="4"/>
      <c r="C354" s="4"/>
      <c r="D354" s="4"/>
      <c r="E354" s="288"/>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row>
    <row r="355" ht="15.75" customHeight="1">
      <c r="A355" s="4"/>
      <c r="B355" s="4"/>
      <c r="C355" s="4"/>
      <c r="D355" s="4"/>
      <c r="E355" s="288"/>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row>
    <row r="356" ht="15.75" customHeight="1">
      <c r="A356" s="4"/>
      <c r="B356" s="4"/>
      <c r="C356" s="4"/>
      <c r="D356" s="4"/>
      <c r="E356" s="288"/>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row>
    <row r="357" ht="15.75" customHeight="1">
      <c r="A357" s="4"/>
      <c r="B357" s="4"/>
      <c r="C357" s="4"/>
      <c r="D357" s="4"/>
      <c r="E357" s="288"/>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row>
    <row r="358" ht="15.75" customHeight="1">
      <c r="A358" s="4"/>
      <c r="B358" s="4"/>
      <c r="C358" s="4"/>
      <c r="D358" s="4"/>
      <c r="E358" s="288"/>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row>
    <row r="359" ht="15.75" customHeight="1">
      <c r="A359" s="4"/>
      <c r="B359" s="4"/>
      <c r="C359" s="4"/>
      <c r="D359" s="4"/>
      <c r="E359" s="288"/>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row>
    <row r="360" ht="15.75" customHeight="1">
      <c r="A360" s="4"/>
      <c r="B360" s="4"/>
      <c r="C360" s="4"/>
      <c r="D360" s="4"/>
      <c r="E360" s="288"/>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row>
    <row r="361" ht="15.75" customHeight="1">
      <c r="A361" s="4"/>
      <c r="B361" s="4"/>
      <c r="C361" s="4"/>
      <c r="D361" s="4"/>
      <c r="E361" s="288"/>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row>
    <row r="362" ht="15.75" customHeight="1">
      <c r="A362" s="4"/>
      <c r="B362" s="4"/>
      <c r="C362" s="4"/>
      <c r="D362" s="4"/>
      <c r="E362" s="288"/>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row>
    <row r="363" ht="15.75" customHeight="1">
      <c r="A363" s="4"/>
      <c r="B363" s="4"/>
      <c r="C363" s="4"/>
      <c r="D363" s="4"/>
      <c r="E363" s="288"/>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row>
    <row r="364" ht="15.75" customHeight="1">
      <c r="A364" s="4"/>
      <c r="B364" s="4"/>
      <c r="C364" s="4"/>
      <c r="D364" s="4"/>
      <c r="E364" s="288"/>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row>
    <row r="365" ht="15.75" customHeight="1">
      <c r="A365" s="4"/>
      <c r="B365" s="4"/>
      <c r="C365" s="4"/>
      <c r="D365" s="4"/>
      <c r="E365" s="288"/>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row>
    <row r="366" ht="15.75" customHeight="1">
      <c r="A366" s="4"/>
      <c r="B366" s="4"/>
      <c r="C366" s="4"/>
      <c r="D366" s="4"/>
      <c r="E366" s="288"/>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row>
    <row r="367" ht="15.75" customHeight="1">
      <c r="A367" s="4"/>
      <c r="B367" s="4"/>
      <c r="C367" s="4"/>
      <c r="D367" s="4"/>
      <c r="E367" s="288"/>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row>
    <row r="368" ht="15.75" customHeight="1">
      <c r="A368" s="4"/>
      <c r="B368" s="4"/>
      <c r="C368" s="4"/>
      <c r="D368" s="4"/>
      <c r="E368" s="288"/>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row>
    <row r="369" ht="15.75" customHeight="1">
      <c r="A369" s="4"/>
      <c r="B369" s="4"/>
      <c r="C369" s="4"/>
      <c r="D369" s="4"/>
      <c r="E369" s="288"/>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row>
    <row r="370" ht="15.75" customHeight="1">
      <c r="A370" s="4"/>
      <c r="B370" s="4"/>
      <c r="C370" s="4"/>
      <c r="D370" s="4"/>
      <c r="E370" s="288"/>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row>
    <row r="371" ht="15.75" customHeight="1">
      <c r="A371" s="4"/>
      <c r="B371" s="4"/>
      <c r="C371" s="4"/>
      <c r="D371" s="4"/>
      <c r="E371" s="288"/>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row>
    <row r="372" ht="15.75" customHeight="1">
      <c r="A372" s="4"/>
      <c r="B372" s="4"/>
      <c r="C372" s="4"/>
      <c r="D372" s="4"/>
      <c r="E372" s="288"/>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row>
    <row r="373" ht="15.75" customHeight="1">
      <c r="A373" s="4"/>
      <c r="B373" s="4"/>
      <c r="C373" s="4"/>
      <c r="D373" s="4"/>
      <c r="E373" s="288"/>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row>
    <row r="374" ht="15.75" customHeight="1">
      <c r="A374" s="4"/>
      <c r="B374" s="4"/>
      <c r="C374" s="4"/>
      <c r="D374" s="4"/>
      <c r="E374" s="288"/>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row>
    <row r="375" ht="15.75" customHeight="1">
      <c r="A375" s="4"/>
      <c r="B375" s="4"/>
      <c r="C375" s="4"/>
      <c r="D375" s="4"/>
      <c r="E375" s="288"/>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row>
    <row r="376" ht="15.75" customHeight="1">
      <c r="A376" s="4"/>
      <c r="B376" s="4"/>
      <c r="C376" s="4"/>
      <c r="D376" s="4"/>
      <c r="E376" s="288"/>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row>
    <row r="377" ht="15.75" customHeight="1">
      <c r="A377" s="4"/>
      <c r="B377" s="4"/>
      <c r="C377" s="4"/>
      <c r="D377" s="4"/>
      <c r="E377" s="288"/>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row>
    <row r="378" ht="15.75" customHeight="1">
      <c r="A378" s="4"/>
      <c r="B378" s="4"/>
      <c r="C378" s="4"/>
      <c r="D378" s="4"/>
      <c r="E378" s="288"/>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row>
    <row r="379" ht="15.75" customHeight="1">
      <c r="A379" s="4"/>
      <c r="B379" s="4"/>
      <c r="C379" s="4"/>
      <c r="D379" s="4"/>
      <c r="E379" s="288"/>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row>
    <row r="380" ht="15.75" customHeight="1">
      <c r="A380" s="4"/>
      <c r="B380" s="4"/>
      <c r="C380" s="4"/>
      <c r="D380" s="4"/>
      <c r="E380" s="288"/>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row>
    <row r="381" ht="15.75" customHeight="1">
      <c r="A381" s="4"/>
      <c r="B381" s="4"/>
      <c r="C381" s="4"/>
      <c r="D381" s="4"/>
      <c r="E381" s="288"/>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row>
    <row r="382" ht="15.75" customHeight="1">
      <c r="A382" s="4"/>
      <c r="B382" s="4"/>
      <c r="C382" s="4"/>
      <c r="D382" s="4"/>
      <c r="E382" s="288"/>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row>
    <row r="383" ht="15.75" customHeight="1">
      <c r="A383" s="4"/>
      <c r="B383" s="4"/>
      <c r="C383" s="4"/>
      <c r="D383" s="4"/>
      <c r="E383" s="288"/>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row>
    <row r="384" ht="15.75" customHeight="1">
      <c r="A384" s="4"/>
      <c r="B384" s="4"/>
      <c r="C384" s="4"/>
      <c r="D384" s="4"/>
      <c r="E384" s="288"/>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row>
    <row r="385" ht="15.75" customHeight="1">
      <c r="A385" s="4"/>
      <c r="B385" s="4"/>
      <c r="C385" s="4"/>
      <c r="D385" s="4"/>
      <c r="E385" s="288"/>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row>
    <row r="386" ht="15.75" customHeight="1">
      <c r="A386" s="4"/>
      <c r="B386" s="4"/>
      <c r="C386" s="4"/>
      <c r="D386" s="4"/>
      <c r="E386" s="288"/>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row>
    <row r="387" ht="15.75" customHeight="1">
      <c r="A387" s="4"/>
      <c r="B387" s="4"/>
      <c r="C387" s="4"/>
      <c r="D387" s="4"/>
      <c r="E387" s="288"/>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row>
    <row r="388" ht="15.75" customHeight="1">
      <c r="A388" s="4"/>
      <c r="B388" s="4"/>
      <c r="C388" s="4"/>
      <c r="D388" s="4"/>
      <c r="E388" s="288"/>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row>
    <row r="389" ht="15.75" customHeight="1">
      <c r="A389" s="4"/>
      <c r="B389" s="4"/>
      <c r="C389" s="4"/>
      <c r="D389" s="4"/>
      <c r="E389" s="288"/>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row>
    <row r="390" ht="15.75" customHeight="1">
      <c r="A390" s="4"/>
      <c r="B390" s="4"/>
      <c r="C390" s="4"/>
      <c r="D390" s="4"/>
      <c r="E390" s="288"/>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row>
    <row r="391" ht="15.75" customHeight="1">
      <c r="A391" s="4"/>
      <c r="B391" s="4"/>
      <c r="C391" s="4"/>
      <c r="D391" s="4"/>
      <c r="E391" s="288"/>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row>
    <row r="392" ht="15.75" customHeight="1">
      <c r="A392" s="4"/>
      <c r="B392" s="4"/>
      <c r="C392" s="4"/>
      <c r="D392" s="4"/>
      <c r="E392" s="288"/>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row>
    <row r="393" ht="15.75" customHeight="1">
      <c r="A393" s="4"/>
      <c r="B393" s="4"/>
      <c r="C393" s="4"/>
      <c r="D393" s="4"/>
      <c r="E393" s="288"/>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row>
    <row r="394" ht="15.75" customHeight="1">
      <c r="A394" s="4"/>
      <c r="B394" s="4"/>
      <c r="C394" s="4"/>
      <c r="D394" s="4"/>
      <c r="E394" s="288"/>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row>
    <row r="395" ht="15.75" customHeight="1">
      <c r="A395" s="4"/>
      <c r="B395" s="4"/>
      <c r="C395" s="4"/>
      <c r="D395" s="4"/>
      <c r="E395" s="288"/>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row>
    <row r="396" ht="15.75" customHeight="1">
      <c r="A396" s="4"/>
      <c r="B396" s="4"/>
      <c r="C396" s="4"/>
      <c r="D396" s="4"/>
      <c r="E396" s="288"/>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row>
    <row r="397" ht="15.75" customHeight="1">
      <c r="A397" s="4"/>
      <c r="B397" s="4"/>
      <c r="C397" s="4"/>
      <c r="D397" s="4"/>
      <c r="E397" s="288"/>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row>
    <row r="398" ht="15.75" customHeight="1">
      <c r="A398" s="4"/>
      <c r="B398" s="4"/>
      <c r="C398" s="4"/>
      <c r="D398" s="4"/>
      <c r="E398" s="288"/>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row>
    <row r="399" ht="15.75" customHeight="1">
      <c r="A399" s="4"/>
      <c r="B399" s="4"/>
      <c r="C399" s="4"/>
      <c r="D399" s="4"/>
      <c r="E399" s="288"/>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row>
    <row r="400" ht="15.75" customHeight="1">
      <c r="A400" s="4"/>
      <c r="B400" s="4"/>
      <c r="C400" s="4"/>
      <c r="D400" s="4"/>
      <c r="E400" s="288"/>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row>
    <row r="401" ht="15.75" customHeight="1">
      <c r="A401" s="4"/>
      <c r="B401" s="4"/>
      <c r="C401" s="4"/>
      <c r="D401" s="4"/>
      <c r="E401" s="288"/>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row>
    <row r="402" ht="15.75" customHeight="1">
      <c r="A402" s="4"/>
      <c r="B402" s="4"/>
      <c r="C402" s="4"/>
      <c r="D402" s="4"/>
      <c r="E402" s="288"/>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row>
    <row r="403" ht="15.75" customHeight="1">
      <c r="A403" s="4"/>
      <c r="B403" s="4"/>
      <c r="C403" s="4"/>
      <c r="D403" s="4"/>
      <c r="E403" s="288"/>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row>
    <row r="404" ht="15.75" customHeight="1">
      <c r="A404" s="4"/>
      <c r="B404" s="4"/>
      <c r="C404" s="4"/>
      <c r="D404" s="4"/>
      <c r="E404" s="288"/>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row>
    <row r="405" ht="15.75" customHeight="1">
      <c r="A405" s="4"/>
      <c r="B405" s="4"/>
      <c r="C405" s="4"/>
      <c r="D405" s="4"/>
      <c r="E405" s="288"/>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row>
    <row r="406" ht="15.75" customHeight="1">
      <c r="A406" s="4"/>
      <c r="B406" s="4"/>
      <c r="C406" s="4"/>
      <c r="D406" s="4"/>
      <c r="E406" s="288"/>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row>
    <row r="407" ht="15.75" customHeight="1">
      <c r="A407" s="4"/>
      <c r="B407" s="4"/>
      <c r="C407" s="4"/>
      <c r="D407" s="4"/>
      <c r="E407" s="288"/>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row>
    <row r="408" ht="15.75" customHeight="1">
      <c r="A408" s="4"/>
      <c r="B408" s="4"/>
      <c r="C408" s="4"/>
      <c r="D408" s="4"/>
      <c r="E408" s="288"/>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row>
    <row r="409" ht="15.75" customHeight="1">
      <c r="A409" s="4"/>
      <c r="B409" s="4"/>
      <c r="C409" s="4"/>
      <c r="D409" s="4"/>
      <c r="E409" s="288"/>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row>
    <row r="410" ht="15.75" customHeight="1">
      <c r="A410" s="4"/>
      <c r="B410" s="4"/>
      <c r="C410" s="4"/>
      <c r="D410" s="4"/>
      <c r="E410" s="288"/>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row>
    <row r="411" ht="15.75" customHeight="1">
      <c r="A411" s="4"/>
      <c r="B411" s="4"/>
      <c r="C411" s="4"/>
      <c r="D411" s="4"/>
      <c r="E411" s="288"/>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row>
    <row r="412" ht="15.75" customHeight="1">
      <c r="A412" s="4"/>
      <c r="B412" s="4"/>
      <c r="C412" s="4"/>
      <c r="D412" s="4"/>
      <c r="E412" s="288"/>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row>
    <row r="413" ht="15.75" customHeight="1">
      <c r="A413" s="4"/>
      <c r="B413" s="4"/>
      <c r="C413" s="4"/>
      <c r="D413" s="4"/>
      <c r="E413" s="288"/>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row>
    <row r="414" ht="15.75" customHeight="1">
      <c r="A414" s="4"/>
      <c r="B414" s="4"/>
      <c r="C414" s="4"/>
      <c r="D414" s="4"/>
      <c r="E414" s="288"/>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row>
    <row r="415" ht="15.75" customHeight="1">
      <c r="A415" s="4"/>
      <c r="B415" s="4"/>
      <c r="C415" s="4"/>
      <c r="D415" s="4"/>
      <c r="E415" s="288"/>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row>
    <row r="416" ht="15.75" customHeight="1">
      <c r="A416" s="4"/>
      <c r="B416" s="4"/>
      <c r="C416" s="4"/>
      <c r="D416" s="4"/>
      <c r="E416" s="288"/>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row>
    <row r="417" ht="15.75" customHeight="1">
      <c r="A417" s="4"/>
      <c r="B417" s="4"/>
      <c r="C417" s="4"/>
      <c r="D417" s="4"/>
      <c r="E417" s="288"/>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row>
    <row r="418" ht="15.75" customHeight="1">
      <c r="A418" s="4"/>
      <c r="B418" s="4"/>
      <c r="C418" s="4"/>
      <c r="D418" s="4"/>
      <c r="E418" s="288"/>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row>
    <row r="419" ht="15.75" customHeight="1">
      <c r="A419" s="4"/>
      <c r="B419" s="4"/>
      <c r="C419" s="4"/>
      <c r="D419" s="4"/>
      <c r="E419" s="288"/>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row>
    <row r="420" ht="15.75" customHeight="1">
      <c r="A420" s="4"/>
      <c r="B420" s="4"/>
      <c r="C420" s="4"/>
      <c r="D420" s="4"/>
      <c r="E420" s="288"/>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row>
    <row r="421" ht="15.75" customHeight="1">
      <c r="A421" s="4"/>
      <c r="B421" s="4"/>
      <c r="C421" s="4"/>
      <c r="D421" s="4"/>
      <c r="E421" s="288"/>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row>
    <row r="422" ht="15.75" customHeight="1">
      <c r="A422" s="4"/>
      <c r="B422" s="4"/>
      <c r="C422" s="4"/>
      <c r="D422" s="4"/>
      <c r="E422" s="288"/>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row>
    <row r="423" ht="15.75" customHeight="1">
      <c r="A423" s="4"/>
      <c r="B423" s="4"/>
      <c r="C423" s="4"/>
      <c r="D423" s="4"/>
      <c r="E423" s="288"/>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row>
    <row r="424" ht="15.75" customHeight="1">
      <c r="A424" s="4"/>
      <c r="B424" s="4"/>
      <c r="C424" s="4"/>
      <c r="D424" s="4"/>
      <c r="E424" s="288"/>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row>
    <row r="425" ht="15.75" customHeight="1">
      <c r="A425" s="4"/>
      <c r="B425" s="4"/>
      <c r="C425" s="4"/>
      <c r="D425" s="4"/>
      <c r="E425" s="288"/>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row>
    <row r="426" ht="15.75" customHeight="1">
      <c r="A426" s="4"/>
      <c r="B426" s="4"/>
      <c r="C426" s="4"/>
      <c r="D426" s="4"/>
      <c r="E426" s="288"/>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row>
    <row r="427" ht="15.75" customHeight="1">
      <c r="A427" s="4"/>
      <c r="B427" s="4"/>
      <c r="C427" s="4"/>
      <c r="D427" s="4"/>
      <c r="E427" s="288"/>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row>
    <row r="428" ht="15.75" customHeight="1">
      <c r="A428" s="4"/>
      <c r="B428" s="4"/>
      <c r="C428" s="4"/>
      <c r="D428" s="4"/>
      <c r="E428" s="288"/>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row>
    <row r="429" ht="15.75" customHeight="1">
      <c r="A429" s="4"/>
      <c r="B429" s="4"/>
      <c r="C429" s="4"/>
      <c r="D429" s="4"/>
      <c r="E429" s="288"/>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row>
    <row r="430" ht="15.75" customHeight="1">
      <c r="A430" s="4"/>
      <c r="B430" s="4"/>
      <c r="C430" s="4"/>
      <c r="D430" s="4"/>
      <c r="E430" s="288"/>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row>
    <row r="431" ht="15.75" customHeight="1">
      <c r="A431" s="4"/>
      <c r="B431" s="4"/>
      <c r="C431" s="4"/>
      <c r="D431" s="4"/>
      <c r="E431" s="288"/>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row>
    <row r="432" ht="15.75" customHeight="1">
      <c r="A432" s="4"/>
      <c r="B432" s="4"/>
      <c r="C432" s="4"/>
      <c r="D432" s="4"/>
      <c r="E432" s="288"/>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row>
    <row r="433" ht="15.75" customHeight="1">
      <c r="A433" s="4"/>
      <c r="B433" s="4"/>
      <c r="C433" s="4"/>
      <c r="D433" s="4"/>
      <c r="E433" s="288"/>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row>
    <row r="434" ht="15.75" customHeight="1">
      <c r="A434" s="4"/>
      <c r="B434" s="4"/>
      <c r="C434" s="4"/>
      <c r="D434" s="4"/>
      <c r="E434" s="288"/>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row>
    <row r="435" ht="15.75" customHeight="1">
      <c r="A435" s="4"/>
      <c r="B435" s="4"/>
      <c r="C435" s="4"/>
      <c r="D435" s="4"/>
      <c r="E435" s="288"/>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row>
    <row r="436" ht="15.75" customHeight="1">
      <c r="A436" s="4"/>
      <c r="B436" s="4"/>
      <c r="C436" s="4"/>
      <c r="D436" s="4"/>
      <c r="E436" s="288"/>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row>
    <row r="437" ht="15.75" customHeight="1">
      <c r="A437" s="4"/>
      <c r="B437" s="4"/>
      <c r="C437" s="4"/>
      <c r="D437" s="4"/>
      <c r="E437" s="288"/>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row>
    <row r="438" ht="15.75" customHeight="1">
      <c r="A438" s="4"/>
      <c r="B438" s="4"/>
      <c r="C438" s="4"/>
      <c r="D438" s="4"/>
      <c r="E438" s="288"/>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row>
    <row r="439" ht="15.75" customHeight="1">
      <c r="A439" s="4"/>
      <c r="B439" s="4"/>
      <c r="C439" s="4"/>
      <c r="D439" s="4"/>
      <c r="E439" s="288"/>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row>
    <row r="440" ht="15.75" customHeight="1">
      <c r="A440" s="4"/>
      <c r="B440" s="4"/>
      <c r="C440" s="4"/>
      <c r="D440" s="4"/>
      <c r="E440" s="288"/>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row>
    <row r="441" ht="15.75" customHeight="1">
      <c r="A441" s="4"/>
      <c r="B441" s="4"/>
      <c r="C441" s="4"/>
      <c r="D441" s="4"/>
      <c r="E441" s="288"/>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row>
    <row r="442" ht="15.75" customHeight="1">
      <c r="A442" s="4"/>
      <c r="B442" s="4"/>
      <c r="C442" s="4"/>
      <c r="D442" s="4"/>
      <c r="E442" s="288"/>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row>
    <row r="443" ht="15.75" customHeight="1">
      <c r="A443" s="4"/>
      <c r="B443" s="4"/>
      <c r="C443" s="4"/>
      <c r="D443" s="4"/>
      <c r="E443" s="288"/>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row>
    <row r="444" ht="15.75" customHeight="1">
      <c r="A444" s="4"/>
      <c r="B444" s="4"/>
      <c r="C444" s="4"/>
      <c r="D444" s="4"/>
      <c r="E444" s="288"/>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row>
    <row r="445" ht="15.75" customHeight="1">
      <c r="A445" s="4"/>
      <c r="B445" s="4"/>
      <c r="C445" s="4"/>
      <c r="D445" s="4"/>
      <c r="E445" s="288"/>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row>
    <row r="446" ht="15.75" customHeight="1">
      <c r="A446" s="4"/>
      <c r="B446" s="4"/>
      <c r="C446" s="4"/>
      <c r="D446" s="4"/>
      <c r="E446" s="288"/>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row>
    <row r="447" ht="15.75" customHeight="1">
      <c r="A447" s="4"/>
      <c r="B447" s="4"/>
      <c r="C447" s="4"/>
      <c r="D447" s="4"/>
      <c r="E447" s="288"/>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row>
    <row r="448" ht="15.75" customHeight="1">
      <c r="A448" s="4"/>
      <c r="B448" s="4"/>
      <c r="C448" s="4"/>
      <c r="D448" s="4"/>
      <c r="E448" s="288"/>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row>
    <row r="449" ht="15.75" customHeight="1">
      <c r="A449" s="4"/>
      <c r="B449" s="4"/>
      <c r="C449" s="4"/>
      <c r="D449" s="4"/>
      <c r="E449" s="288"/>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row>
    <row r="450" ht="15.75" customHeight="1">
      <c r="A450" s="4"/>
      <c r="B450" s="4"/>
      <c r="C450" s="4"/>
      <c r="D450" s="4"/>
      <c r="E450" s="288"/>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row>
    <row r="451" ht="15.75" customHeight="1">
      <c r="A451" s="4"/>
      <c r="B451" s="4"/>
      <c r="C451" s="4"/>
      <c r="D451" s="4"/>
      <c r="E451" s="288"/>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row>
    <row r="452" ht="15.75" customHeight="1">
      <c r="A452" s="4"/>
      <c r="B452" s="4"/>
      <c r="C452" s="4"/>
      <c r="D452" s="4"/>
      <c r="E452" s="288"/>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row>
    <row r="453" ht="15.75" customHeight="1">
      <c r="A453" s="4"/>
      <c r="B453" s="4"/>
      <c r="C453" s="4"/>
      <c r="D453" s="4"/>
      <c r="E453" s="288"/>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row>
    <row r="454" ht="15.75" customHeight="1">
      <c r="A454" s="4"/>
      <c r="B454" s="4"/>
      <c r="C454" s="4"/>
      <c r="D454" s="4"/>
      <c r="E454" s="288"/>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row>
    <row r="455" ht="15.75" customHeight="1">
      <c r="A455" s="4"/>
      <c r="B455" s="4"/>
      <c r="C455" s="4"/>
      <c r="D455" s="4"/>
      <c r="E455" s="288"/>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row>
    <row r="456" ht="15.75" customHeight="1">
      <c r="A456" s="4"/>
      <c r="B456" s="4"/>
      <c r="C456" s="4"/>
      <c r="D456" s="4"/>
      <c r="E456" s="288"/>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row>
    <row r="457" ht="15.75" customHeight="1">
      <c r="A457" s="4"/>
      <c r="B457" s="4"/>
      <c r="C457" s="4"/>
      <c r="D457" s="4"/>
      <c r="E457" s="288"/>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row>
    <row r="458" ht="15.75" customHeight="1">
      <c r="A458" s="4"/>
      <c r="B458" s="4"/>
      <c r="C458" s="4"/>
      <c r="D458" s="4"/>
      <c r="E458" s="288"/>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row>
    <row r="459" ht="15.75" customHeight="1">
      <c r="A459" s="4"/>
      <c r="B459" s="4"/>
      <c r="C459" s="4"/>
      <c r="D459" s="4"/>
      <c r="E459" s="288"/>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row>
    <row r="460" ht="15.75" customHeight="1">
      <c r="A460" s="4"/>
      <c r="B460" s="4"/>
      <c r="C460" s="4"/>
      <c r="D460" s="4"/>
      <c r="E460" s="288"/>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row>
    <row r="461" ht="15.75" customHeight="1">
      <c r="A461" s="4"/>
      <c r="B461" s="4"/>
      <c r="C461" s="4"/>
      <c r="D461" s="4"/>
      <c r="E461" s="288"/>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row>
    <row r="462" ht="15.75" customHeight="1">
      <c r="A462" s="4"/>
      <c r="B462" s="4"/>
      <c r="C462" s="4"/>
      <c r="D462" s="4"/>
      <c r="E462" s="288"/>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row>
    <row r="463" ht="15.75" customHeight="1">
      <c r="A463" s="4"/>
      <c r="B463" s="4"/>
      <c r="C463" s="4"/>
      <c r="D463" s="4"/>
      <c r="E463" s="288"/>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row>
    <row r="464" ht="15.75" customHeight="1">
      <c r="A464" s="4"/>
      <c r="B464" s="4"/>
      <c r="C464" s="4"/>
      <c r="D464" s="4"/>
      <c r="E464" s="288"/>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row>
    <row r="465" ht="15.75" customHeight="1">
      <c r="A465" s="4"/>
      <c r="B465" s="4"/>
      <c r="C465" s="4"/>
      <c r="D465" s="4"/>
      <c r="E465" s="288"/>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row>
    <row r="466" ht="15.75" customHeight="1">
      <c r="A466" s="4"/>
      <c r="B466" s="4"/>
      <c r="C466" s="4"/>
      <c r="D466" s="4"/>
      <c r="E466" s="288"/>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row>
    <row r="467" ht="15.75" customHeight="1">
      <c r="A467" s="4"/>
      <c r="B467" s="4"/>
      <c r="C467" s="4"/>
      <c r="D467" s="4"/>
      <c r="E467" s="288"/>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row>
    <row r="468" ht="15.75" customHeight="1">
      <c r="A468" s="4"/>
      <c r="B468" s="4"/>
      <c r="C468" s="4"/>
      <c r="D468" s="4"/>
      <c r="E468" s="288"/>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row>
    <row r="469" ht="15.75" customHeight="1">
      <c r="A469" s="4"/>
      <c r="B469" s="4"/>
      <c r="C469" s="4"/>
      <c r="D469" s="4"/>
      <c r="E469" s="288"/>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row>
    <row r="470" ht="15.75" customHeight="1">
      <c r="A470" s="4"/>
      <c r="B470" s="4"/>
      <c r="C470" s="4"/>
      <c r="D470" s="4"/>
      <c r="E470" s="288"/>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row>
    <row r="471" ht="15.75" customHeight="1">
      <c r="A471" s="4"/>
      <c r="B471" s="4"/>
      <c r="C471" s="4"/>
      <c r="D471" s="4"/>
      <c r="E471" s="288"/>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row>
    <row r="472" ht="15.75" customHeight="1">
      <c r="A472" s="4"/>
      <c r="B472" s="4"/>
      <c r="C472" s="4"/>
      <c r="D472" s="4"/>
      <c r="E472" s="288"/>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row>
    <row r="473" ht="15.75" customHeight="1">
      <c r="A473" s="4"/>
      <c r="B473" s="4"/>
      <c r="C473" s="4"/>
      <c r="D473" s="4"/>
      <c r="E473" s="288"/>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row>
    <row r="474" ht="15.75" customHeight="1">
      <c r="A474" s="4"/>
      <c r="B474" s="4"/>
      <c r="C474" s="4"/>
      <c r="D474" s="4"/>
      <c r="E474" s="288"/>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row>
    <row r="475" ht="15.75" customHeight="1">
      <c r="A475" s="4"/>
      <c r="B475" s="4"/>
      <c r="C475" s="4"/>
      <c r="D475" s="4"/>
      <c r="E475" s="288"/>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row>
    <row r="476" ht="15.75" customHeight="1">
      <c r="A476" s="4"/>
      <c r="B476" s="4"/>
      <c r="C476" s="4"/>
      <c r="D476" s="4"/>
      <c r="E476" s="288"/>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row>
    <row r="477" ht="15.75" customHeight="1">
      <c r="A477" s="4"/>
      <c r="B477" s="4"/>
      <c r="C477" s="4"/>
      <c r="D477" s="4"/>
      <c r="E477" s="288"/>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row>
    <row r="478" ht="15.75" customHeight="1">
      <c r="A478" s="4"/>
      <c r="B478" s="4"/>
      <c r="C478" s="4"/>
      <c r="D478" s="4"/>
      <c r="E478" s="288"/>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row>
    <row r="479" ht="15.75" customHeight="1">
      <c r="A479" s="4"/>
      <c r="B479" s="4"/>
      <c r="C479" s="4"/>
      <c r="D479" s="4"/>
      <c r="E479" s="288"/>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row>
    <row r="480" ht="15.75" customHeight="1">
      <c r="A480" s="4"/>
      <c r="B480" s="4"/>
      <c r="C480" s="4"/>
      <c r="D480" s="4"/>
      <c r="E480" s="288"/>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row>
    <row r="481" ht="15.75" customHeight="1">
      <c r="A481" s="4"/>
      <c r="B481" s="4"/>
      <c r="C481" s="4"/>
      <c r="D481" s="4"/>
      <c r="E481" s="288"/>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row>
    <row r="482" ht="15.75" customHeight="1">
      <c r="A482" s="4"/>
      <c r="B482" s="4"/>
      <c r="C482" s="4"/>
      <c r="D482" s="4"/>
      <c r="E482" s="288"/>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row>
    <row r="483" ht="15.75" customHeight="1">
      <c r="A483" s="4"/>
      <c r="B483" s="4"/>
      <c r="C483" s="4"/>
      <c r="D483" s="4"/>
      <c r="E483" s="288"/>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row>
    <row r="484" ht="15.75" customHeight="1">
      <c r="A484" s="4"/>
      <c r="B484" s="4"/>
      <c r="C484" s="4"/>
      <c r="D484" s="4"/>
      <c r="E484" s="288"/>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row>
    <row r="485" ht="15.75" customHeight="1">
      <c r="A485" s="4"/>
      <c r="B485" s="4"/>
      <c r="C485" s="4"/>
      <c r="D485" s="4"/>
      <c r="E485" s="288"/>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row>
    <row r="486" ht="15.75" customHeight="1">
      <c r="A486" s="4"/>
      <c r="B486" s="4"/>
      <c r="C486" s="4"/>
      <c r="D486" s="4"/>
      <c r="E486" s="288"/>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row>
    <row r="487" ht="15.75" customHeight="1">
      <c r="A487" s="4"/>
      <c r="B487" s="4"/>
      <c r="C487" s="4"/>
      <c r="D487" s="4"/>
      <c r="E487" s="288"/>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row>
    <row r="488" ht="15.75" customHeight="1">
      <c r="A488" s="4"/>
      <c r="B488" s="4"/>
      <c r="C488" s="4"/>
      <c r="D488" s="4"/>
      <c r="E488" s="288"/>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row>
    <row r="489" ht="15.75" customHeight="1">
      <c r="A489" s="4"/>
      <c r="B489" s="4"/>
      <c r="C489" s="4"/>
      <c r="D489" s="4"/>
      <c r="E489" s="288"/>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row>
    <row r="490" ht="15.75" customHeight="1">
      <c r="A490" s="4"/>
      <c r="B490" s="4"/>
      <c r="C490" s="4"/>
      <c r="D490" s="4"/>
      <c r="E490" s="288"/>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row>
    <row r="491" ht="15.75" customHeight="1">
      <c r="A491" s="4"/>
      <c r="B491" s="4"/>
      <c r="C491" s="4"/>
      <c r="D491" s="4"/>
      <c r="E491" s="288"/>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row>
    <row r="492" ht="15.75" customHeight="1">
      <c r="A492" s="4"/>
      <c r="B492" s="4"/>
      <c r="C492" s="4"/>
      <c r="D492" s="4"/>
      <c r="E492" s="288"/>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row>
    <row r="493" ht="15.75" customHeight="1">
      <c r="A493" s="4"/>
      <c r="B493" s="4"/>
      <c r="C493" s="4"/>
      <c r="D493" s="4"/>
      <c r="E493" s="288"/>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row>
    <row r="494" ht="15.75" customHeight="1">
      <c r="A494" s="4"/>
      <c r="B494" s="4"/>
      <c r="C494" s="4"/>
      <c r="D494" s="4"/>
      <c r="E494" s="288"/>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row>
    <row r="495" ht="15.75" customHeight="1">
      <c r="A495" s="4"/>
      <c r="B495" s="4"/>
      <c r="C495" s="4"/>
      <c r="D495" s="4"/>
      <c r="E495" s="288"/>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row>
    <row r="496" ht="15.75" customHeight="1">
      <c r="A496" s="4"/>
      <c r="B496" s="4"/>
      <c r="C496" s="4"/>
      <c r="D496" s="4"/>
      <c r="E496" s="288"/>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row>
    <row r="497" ht="15.75" customHeight="1">
      <c r="A497" s="4"/>
      <c r="B497" s="4"/>
      <c r="C497" s="4"/>
      <c r="D497" s="4"/>
      <c r="E497" s="288"/>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row>
    <row r="498" ht="15.75" customHeight="1">
      <c r="A498" s="4"/>
      <c r="B498" s="4"/>
      <c r="C498" s="4"/>
      <c r="D498" s="4"/>
      <c r="E498" s="288"/>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row>
    <row r="499" ht="15.75" customHeight="1">
      <c r="A499" s="4"/>
      <c r="B499" s="4"/>
      <c r="C499" s="4"/>
      <c r="D499" s="4"/>
      <c r="E499" s="288"/>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row>
    <row r="500" ht="15.75" customHeight="1">
      <c r="A500" s="4"/>
      <c r="B500" s="4"/>
      <c r="C500" s="4"/>
      <c r="D500" s="4"/>
      <c r="E500" s="288"/>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row>
    <row r="501" ht="15.75" customHeight="1">
      <c r="A501" s="4"/>
      <c r="B501" s="4"/>
      <c r="C501" s="4"/>
      <c r="D501" s="4"/>
      <c r="E501" s="288"/>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row>
    <row r="502" ht="15.75" customHeight="1">
      <c r="A502" s="4"/>
      <c r="B502" s="4"/>
      <c r="C502" s="4"/>
      <c r="D502" s="4"/>
      <c r="E502" s="288"/>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row>
    <row r="503" ht="15.75" customHeight="1">
      <c r="A503" s="4"/>
      <c r="B503" s="4"/>
      <c r="C503" s="4"/>
      <c r="D503" s="4"/>
      <c r="E503" s="288"/>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row>
    <row r="504" ht="15.75" customHeight="1">
      <c r="A504" s="4"/>
      <c r="B504" s="4"/>
      <c r="C504" s="4"/>
      <c r="D504" s="4"/>
      <c r="E504" s="288"/>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row>
    <row r="505" ht="15.75" customHeight="1">
      <c r="A505" s="4"/>
      <c r="B505" s="4"/>
      <c r="C505" s="4"/>
      <c r="D505" s="4"/>
      <c r="E505" s="288"/>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row>
    <row r="506" ht="15.75" customHeight="1">
      <c r="A506" s="4"/>
      <c r="B506" s="4"/>
      <c r="C506" s="4"/>
      <c r="D506" s="4"/>
      <c r="E506" s="288"/>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row>
    <row r="507" ht="15.75" customHeight="1">
      <c r="A507" s="4"/>
      <c r="B507" s="4"/>
      <c r="C507" s="4"/>
      <c r="D507" s="4"/>
      <c r="E507" s="288"/>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row>
    <row r="508" ht="15.75" customHeight="1">
      <c r="A508" s="4"/>
      <c r="B508" s="4"/>
      <c r="C508" s="4"/>
      <c r="D508" s="4"/>
      <c r="E508" s="288"/>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row>
    <row r="509" ht="15.75" customHeight="1">
      <c r="A509" s="4"/>
      <c r="B509" s="4"/>
      <c r="C509" s="4"/>
      <c r="D509" s="4"/>
      <c r="E509" s="288"/>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row>
    <row r="510" ht="15.75" customHeight="1">
      <c r="A510" s="4"/>
      <c r="B510" s="4"/>
      <c r="C510" s="4"/>
      <c r="D510" s="4"/>
      <c r="E510" s="288"/>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row>
    <row r="511" ht="15.75" customHeight="1">
      <c r="A511" s="4"/>
      <c r="B511" s="4"/>
      <c r="C511" s="4"/>
      <c r="D511" s="4"/>
      <c r="E511" s="288"/>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row>
    <row r="512" ht="15.75" customHeight="1">
      <c r="A512" s="4"/>
      <c r="B512" s="4"/>
      <c r="C512" s="4"/>
      <c r="D512" s="4"/>
      <c r="E512" s="288"/>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row>
    <row r="513" ht="15.75" customHeight="1">
      <c r="A513" s="4"/>
      <c r="B513" s="4"/>
      <c r="C513" s="4"/>
      <c r="D513" s="4"/>
      <c r="E513" s="288"/>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row>
    <row r="514" ht="15.75" customHeight="1">
      <c r="A514" s="4"/>
      <c r="B514" s="4"/>
      <c r="C514" s="4"/>
      <c r="D514" s="4"/>
      <c r="E514" s="288"/>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row>
    <row r="515" ht="15.75" customHeight="1">
      <c r="A515" s="4"/>
      <c r="B515" s="4"/>
      <c r="C515" s="4"/>
      <c r="D515" s="4"/>
      <c r="E515" s="288"/>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row>
    <row r="516" ht="15.75" customHeight="1">
      <c r="A516" s="4"/>
      <c r="B516" s="4"/>
      <c r="C516" s="4"/>
      <c r="D516" s="4"/>
      <c r="E516" s="288"/>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row>
    <row r="517" ht="15.75" customHeight="1">
      <c r="A517" s="4"/>
      <c r="B517" s="4"/>
      <c r="C517" s="4"/>
      <c r="D517" s="4"/>
      <c r="E517" s="288"/>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row>
    <row r="518" ht="15.75" customHeight="1">
      <c r="A518" s="4"/>
      <c r="B518" s="4"/>
      <c r="C518" s="4"/>
      <c r="D518" s="4"/>
      <c r="E518" s="288"/>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row>
    <row r="519" ht="15.75" customHeight="1">
      <c r="A519" s="4"/>
      <c r="B519" s="4"/>
      <c r="C519" s="4"/>
      <c r="D519" s="4"/>
      <c r="E519" s="288"/>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row>
    <row r="520" ht="15.75" customHeight="1">
      <c r="A520" s="4"/>
      <c r="B520" s="4"/>
      <c r="C520" s="4"/>
      <c r="D520" s="4"/>
      <c r="E520" s="288"/>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row>
    <row r="521" ht="15.75" customHeight="1">
      <c r="A521" s="4"/>
      <c r="B521" s="4"/>
      <c r="C521" s="4"/>
      <c r="D521" s="4"/>
      <c r="E521" s="288"/>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row>
    <row r="522" ht="15.75" customHeight="1">
      <c r="A522" s="4"/>
      <c r="B522" s="4"/>
      <c r="C522" s="4"/>
      <c r="D522" s="4"/>
      <c r="E522" s="288"/>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row>
    <row r="523" ht="15.75" customHeight="1">
      <c r="A523" s="4"/>
      <c r="B523" s="4"/>
      <c r="C523" s="4"/>
      <c r="D523" s="4"/>
      <c r="E523" s="288"/>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row>
    <row r="524" ht="15.75" customHeight="1">
      <c r="A524" s="4"/>
      <c r="B524" s="4"/>
      <c r="C524" s="4"/>
      <c r="D524" s="4"/>
      <c r="E524" s="288"/>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row>
    <row r="525" ht="15.75" customHeight="1">
      <c r="A525" s="4"/>
      <c r="B525" s="4"/>
      <c r="C525" s="4"/>
      <c r="D525" s="4"/>
      <c r="E525" s="288"/>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row>
    <row r="526" ht="15.75" customHeight="1">
      <c r="A526" s="4"/>
      <c r="B526" s="4"/>
      <c r="C526" s="4"/>
      <c r="D526" s="4"/>
      <c r="E526" s="288"/>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row>
    <row r="527" ht="15.75" customHeight="1">
      <c r="A527" s="4"/>
      <c r="B527" s="4"/>
      <c r="C527" s="4"/>
      <c r="D527" s="4"/>
      <c r="E527" s="288"/>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row>
    <row r="528" ht="15.75" customHeight="1">
      <c r="A528" s="4"/>
      <c r="B528" s="4"/>
      <c r="C528" s="4"/>
      <c r="D528" s="4"/>
      <c r="E528" s="288"/>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row>
    <row r="529" ht="15.75" customHeight="1">
      <c r="A529" s="4"/>
      <c r="B529" s="4"/>
      <c r="C529" s="4"/>
      <c r="D529" s="4"/>
      <c r="E529" s="288"/>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row>
    <row r="530" ht="15.75" customHeight="1">
      <c r="A530" s="4"/>
      <c r="B530" s="4"/>
      <c r="C530" s="4"/>
      <c r="D530" s="4"/>
      <c r="E530" s="288"/>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row>
    <row r="531" ht="15.75" customHeight="1">
      <c r="A531" s="4"/>
      <c r="B531" s="4"/>
      <c r="C531" s="4"/>
      <c r="D531" s="4"/>
      <c r="E531" s="288"/>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row>
    <row r="532" ht="15.75" customHeight="1">
      <c r="A532" s="4"/>
      <c r="B532" s="4"/>
      <c r="C532" s="4"/>
      <c r="D532" s="4"/>
      <c r="E532" s="288"/>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row>
    <row r="533" ht="15.75" customHeight="1">
      <c r="A533" s="4"/>
      <c r="B533" s="4"/>
      <c r="C533" s="4"/>
      <c r="D533" s="4"/>
      <c r="E533" s="288"/>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row>
    <row r="534" ht="15.75" customHeight="1">
      <c r="A534" s="4"/>
      <c r="B534" s="4"/>
      <c r="C534" s="4"/>
      <c r="D534" s="4"/>
      <c r="E534" s="288"/>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row>
    <row r="535" ht="15.75" customHeight="1">
      <c r="A535" s="4"/>
      <c r="B535" s="4"/>
      <c r="C535" s="4"/>
      <c r="D535" s="4"/>
      <c r="E535" s="288"/>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row>
    <row r="536" ht="15.75" customHeight="1">
      <c r="A536" s="4"/>
      <c r="B536" s="4"/>
      <c r="C536" s="4"/>
      <c r="D536" s="4"/>
      <c r="E536" s="288"/>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row>
    <row r="537" ht="15.75" customHeight="1">
      <c r="A537" s="4"/>
      <c r="B537" s="4"/>
      <c r="C537" s="4"/>
      <c r="D537" s="4"/>
      <c r="E537" s="288"/>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row>
    <row r="538" ht="15.75" customHeight="1">
      <c r="A538" s="4"/>
      <c r="B538" s="4"/>
      <c r="C538" s="4"/>
      <c r="D538" s="4"/>
      <c r="E538" s="288"/>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row>
    <row r="539" ht="15.75" customHeight="1">
      <c r="A539" s="4"/>
      <c r="B539" s="4"/>
      <c r="C539" s="4"/>
      <c r="D539" s="4"/>
      <c r="E539" s="288"/>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row>
    <row r="540" ht="15.75" customHeight="1">
      <c r="A540" s="4"/>
      <c r="B540" s="4"/>
      <c r="C540" s="4"/>
      <c r="D540" s="4"/>
      <c r="E540" s="288"/>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row>
    <row r="541" ht="15.75" customHeight="1">
      <c r="A541" s="4"/>
      <c r="B541" s="4"/>
      <c r="C541" s="4"/>
      <c r="D541" s="4"/>
      <c r="E541" s="288"/>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row>
    <row r="542" ht="15.75" customHeight="1">
      <c r="A542" s="4"/>
      <c r="B542" s="4"/>
      <c r="C542" s="4"/>
      <c r="D542" s="4"/>
      <c r="E542" s="288"/>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row>
    <row r="543" ht="15.75" customHeight="1">
      <c r="A543" s="4"/>
      <c r="B543" s="4"/>
      <c r="C543" s="4"/>
      <c r="D543" s="4"/>
      <c r="E543" s="288"/>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row>
    <row r="544" ht="15.75" customHeight="1">
      <c r="A544" s="4"/>
      <c r="B544" s="4"/>
      <c r="C544" s="4"/>
      <c r="D544" s="4"/>
      <c r="E544" s="288"/>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row>
    <row r="545" ht="15.75" customHeight="1">
      <c r="A545" s="4"/>
      <c r="B545" s="4"/>
      <c r="C545" s="4"/>
      <c r="D545" s="4"/>
      <c r="E545" s="288"/>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row>
    <row r="546" ht="15.75" customHeight="1">
      <c r="A546" s="4"/>
      <c r="B546" s="4"/>
      <c r="C546" s="4"/>
      <c r="D546" s="4"/>
      <c r="E546" s="288"/>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row>
    <row r="547" ht="15.75" customHeight="1">
      <c r="A547" s="4"/>
      <c r="B547" s="4"/>
      <c r="C547" s="4"/>
      <c r="D547" s="4"/>
      <c r="E547" s="288"/>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row>
    <row r="548" ht="15.75" customHeight="1">
      <c r="A548" s="4"/>
      <c r="B548" s="4"/>
      <c r="C548" s="4"/>
      <c r="D548" s="4"/>
      <c r="E548" s="288"/>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row>
    <row r="549" ht="15.75" customHeight="1">
      <c r="A549" s="4"/>
      <c r="B549" s="4"/>
      <c r="C549" s="4"/>
      <c r="D549" s="4"/>
      <c r="E549" s="288"/>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row>
    <row r="550" ht="15.75" customHeight="1">
      <c r="A550" s="4"/>
      <c r="B550" s="4"/>
      <c r="C550" s="4"/>
      <c r="D550" s="4"/>
      <c r="E550" s="288"/>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row>
    <row r="551" ht="15.75" customHeight="1">
      <c r="A551" s="4"/>
      <c r="B551" s="4"/>
      <c r="C551" s="4"/>
      <c r="D551" s="4"/>
      <c r="E551" s="288"/>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row>
    <row r="552" ht="15.75" customHeight="1">
      <c r="A552" s="4"/>
      <c r="B552" s="4"/>
      <c r="C552" s="4"/>
      <c r="D552" s="4"/>
      <c r="E552" s="288"/>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row>
    <row r="553" ht="15.75" customHeight="1">
      <c r="A553" s="4"/>
      <c r="B553" s="4"/>
      <c r="C553" s="4"/>
      <c r="D553" s="4"/>
      <c r="E553" s="288"/>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row>
    <row r="554" ht="15.75" customHeight="1">
      <c r="A554" s="4"/>
      <c r="B554" s="4"/>
      <c r="C554" s="4"/>
      <c r="D554" s="4"/>
      <c r="E554" s="288"/>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row>
    <row r="555" ht="15.75" customHeight="1">
      <c r="A555" s="4"/>
      <c r="B555" s="4"/>
      <c r="C555" s="4"/>
      <c r="D555" s="4"/>
      <c r="E555" s="288"/>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row>
    <row r="556" ht="15.75" customHeight="1">
      <c r="A556" s="4"/>
      <c r="B556" s="4"/>
      <c r="C556" s="4"/>
      <c r="D556" s="4"/>
      <c r="E556" s="288"/>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row>
    <row r="557" ht="15.75" customHeight="1">
      <c r="A557" s="4"/>
      <c r="B557" s="4"/>
      <c r="C557" s="4"/>
      <c r="D557" s="4"/>
      <c r="E557" s="288"/>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row>
    <row r="558" ht="15.75" customHeight="1">
      <c r="A558" s="4"/>
      <c r="B558" s="4"/>
      <c r="C558" s="4"/>
      <c r="D558" s="4"/>
      <c r="E558" s="288"/>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row>
    <row r="559" ht="15.75" customHeight="1">
      <c r="A559" s="4"/>
      <c r="B559" s="4"/>
      <c r="C559" s="4"/>
      <c r="D559" s="4"/>
      <c r="E559" s="288"/>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row>
    <row r="560" ht="15.75" customHeight="1">
      <c r="A560" s="4"/>
      <c r="B560" s="4"/>
      <c r="C560" s="4"/>
      <c r="D560" s="4"/>
      <c r="E560" s="288"/>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row>
    <row r="561" ht="15.75" customHeight="1">
      <c r="A561" s="4"/>
      <c r="B561" s="4"/>
      <c r="C561" s="4"/>
      <c r="D561" s="4"/>
      <c r="E561" s="288"/>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row>
    <row r="562" ht="15.75" customHeight="1">
      <c r="A562" s="4"/>
      <c r="B562" s="4"/>
      <c r="C562" s="4"/>
      <c r="D562" s="4"/>
      <c r="E562" s="288"/>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row>
    <row r="563" ht="15.75" customHeight="1">
      <c r="A563" s="4"/>
      <c r="B563" s="4"/>
      <c r="C563" s="4"/>
      <c r="D563" s="4"/>
      <c r="E563" s="288"/>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row>
    <row r="564" ht="15.75" customHeight="1">
      <c r="A564" s="4"/>
      <c r="B564" s="4"/>
      <c r="C564" s="4"/>
      <c r="D564" s="4"/>
      <c r="E564" s="288"/>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row>
    <row r="565" ht="15.75" customHeight="1">
      <c r="A565" s="4"/>
      <c r="B565" s="4"/>
      <c r="C565" s="4"/>
      <c r="D565" s="4"/>
      <c r="E565" s="288"/>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row>
    <row r="566" ht="15.75" customHeight="1">
      <c r="A566" s="4"/>
      <c r="B566" s="4"/>
      <c r="C566" s="4"/>
      <c r="D566" s="4"/>
      <c r="E566" s="288"/>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row>
    <row r="567" ht="15.75" customHeight="1">
      <c r="A567" s="4"/>
      <c r="B567" s="4"/>
      <c r="C567" s="4"/>
      <c r="D567" s="4"/>
      <c r="E567" s="288"/>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row>
    <row r="568" ht="15.75" customHeight="1">
      <c r="A568" s="4"/>
      <c r="B568" s="4"/>
      <c r="C568" s="4"/>
      <c r="D568" s="4"/>
      <c r="E568" s="288"/>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row>
    <row r="569" ht="15.75" customHeight="1">
      <c r="A569" s="4"/>
      <c r="B569" s="4"/>
      <c r="C569" s="4"/>
      <c r="D569" s="4"/>
      <c r="E569" s="288"/>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row>
    <row r="570" ht="15.75" customHeight="1">
      <c r="A570" s="4"/>
      <c r="B570" s="4"/>
      <c r="C570" s="4"/>
      <c r="D570" s="4"/>
      <c r="E570" s="288"/>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row>
    <row r="571" ht="15.75" customHeight="1">
      <c r="A571" s="4"/>
      <c r="B571" s="4"/>
      <c r="C571" s="4"/>
      <c r="D571" s="4"/>
      <c r="E571" s="288"/>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row>
    <row r="572" ht="15.75" customHeight="1">
      <c r="A572" s="4"/>
      <c r="B572" s="4"/>
      <c r="C572" s="4"/>
      <c r="D572" s="4"/>
      <c r="E572" s="288"/>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row>
    <row r="573" ht="15.75" customHeight="1">
      <c r="A573" s="4"/>
      <c r="B573" s="4"/>
      <c r="C573" s="4"/>
      <c r="D573" s="4"/>
      <c r="E573" s="288"/>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row>
    <row r="574" ht="15.75" customHeight="1">
      <c r="A574" s="4"/>
      <c r="B574" s="4"/>
      <c r="C574" s="4"/>
      <c r="D574" s="4"/>
      <c r="E574" s="288"/>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row>
    <row r="575" ht="15.75" customHeight="1">
      <c r="A575" s="4"/>
      <c r="B575" s="4"/>
      <c r="C575" s="4"/>
      <c r="D575" s="4"/>
      <c r="E575" s="288"/>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row>
    <row r="576" ht="15.75" customHeight="1">
      <c r="A576" s="4"/>
      <c r="B576" s="4"/>
      <c r="C576" s="4"/>
      <c r="D576" s="4"/>
      <c r="E576" s="288"/>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row>
    <row r="577" ht="15.75" customHeight="1">
      <c r="A577" s="4"/>
      <c r="B577" s="4"/>
      <c r="C577" s="4"/>
      <c r="D577" s="4"/>
      <c r="E577" s="288"/>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row>
    <row r="578" ht="15.75" customHeight="1">
      <c r="A578" s="4"/>
      <c r="B578" s="4"/>
      <c r="C578" s="4"/>
      <c r="D578" s="4"/>
      <c r="E578" s="288"/>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row>
    <row r="579" ht="15.75" customHeight="1">
      <c r="A579" s="4"/>
      <c r="B579" s="4"/>
      <c r="C579" s="4"/>
      <c r="D579" s="4"/>
      <c r="E579" s="288"/>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row>
    <row r="580" ht="15.75" customHeight="1">
      <c r="A580" s="4"/>
      <c r="B580" s="4"/>
      <c r="C580" s="4"/>
      <c r="D580" s="4"/>
      <c r="E580" s="288"/>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row>
    <row r="581" ht="15.75" customHeight="1">
      <c r="A581" s="4"/>
      <c r="B581" s="4"/>
      <c r="C581" s="4"/>
      <c r="D581" s="4"/>
      <c r="E581" s="288"/>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row>
    <row r="582" ht="15.75" customHeight="1">
      <c r="A582" s="4"/>
      <c r="B582" s="4"/>
      <c r="C582" s="4"/>
      <c r="D582" s="4"/>
      <c r="E582" s="288"/>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row>
    <row r="583" ht="15.75" customHeight="1">
      <c r="A583" s="4"/>
      <c r="B583" s="4"/>
      <c r="C583" s="4"/>
      <c r="D583" s="4"/>
      <c r="E583" s="288"/>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row>
    <row r="584" ht="15.75" customHeight="1">
      <c r="A584" s="4"/>
      <c r="B584" s="4"/>
      <c r="C584" s="4"/>
      <c r="D584" s="4"/>
      <c r="E584" s="288"/>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row>
    <row r="585" ht="15.75" customHeight="1">
      <c r="A585" s="4"/>
      <c r="B585" s="4"/>
      <c r="C585" s="4"/>
      <c r="D585" s="4"/>
      <c r="E585" s="288"/>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row>
    <row r="586" ht="15.75" customHeight="1">
      <c r="A586" s="4"/>
      <c r="B586" s="4"/>
      <c r="C586" s="4"/>
      <c r="D586" s="4"/>
      <c r="E586" s="288"/>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row>
    <row r="587" ht="15.75" customHeight="1">
      <c r="A587" s="4"/>
      <c r="B587" s="4"/>
      <c r="C587" s="4"/>
      <c r="D587" s="4"/>
      <c r="E587" s="288"/>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row>
    <row r="588" ht="15.75" customHeight="1">
      <c r="A588" s="4"/>
      <c r="B588" s="4"/>
      <c r="C588" s="4"/>
      <c r="D588" s="4"/>
      <c r="E588" s="288"/>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row>
    <row r="589" ht="15.75" customHeight="1">
      <c r="A589" s="4"/>
      <c r="B589" s="4"/>
      <c r="C589" s="4"/>
      <c r="D589" s="4"/>
      <c r="E589" s="288"/>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row>
    <row r="590" ht="15.75" customHeight="1">
      <c r="A590" s="4"/>
      <c r="B590" s="4"/>
      <c r="C590" s="4"/>
      <c r="D590" s="4"/>
      <c r="E590" s="288"/>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row>
    <row r="591" ht="15.75" customHeight="1">
      <c r="A591" s="4"/>
      <c r="B591" s="4"/>
      <c r="C591" s="4"/>
      <c r="D591" s="4"/>
      <c r="E591" s="288"/>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row>
    <row r="592" ht="15.75" customHeight="1">
      <c r="A592" s="4"/>
      <c r="B592" s="4"/>
      <c r="C592" s="4"/>
      <c r="D592" s="4"/>
      <c r="E592" s="288"/>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row>
    <row r="593" ht="15.75" customHeight="1">
      <c r="A593" s="4"/>
      <c r="B593" s="4"/>
      <c r="C593" s="4"/>
      <c r="D593" s="4"/>
      <c r="E593" s="288"/>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row>
    <row r="594" ht="15.75" customHeight="1">
      <c r="A594" s="4"/>
      <c r="B594" s="4"/>
      <c r="C594" s="4"/>
      <c r="D594" s="4"/>
      <c r="E594" s="288"/>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row>
    <row r="595" ht="15.75" customHeight="1">
      <c r="A595" s="4"/>
      <c r="B595" s="4"/>
      <c r="C595" s="4"/>
      <c r="D595" s="4"/>
      <c r="E595" s="288"/>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row>
    <row r="596" ht="15.75" customHeight="1">
      <c r="A596" s="4"/>
      <c r="B596" s="4"/>
      <c r="C596" s="4"/>
      <c r="D596" s="4"/>
      <c r="E596" s="288"/>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row>
    <row r="597" ht="15.75" customHeight="1">
      <c r="A597" s="4"/>
      <c r="B597" s="4"/>
      <c r="C597" s="4"/>
      <c r="D597" s="4"/>
      <c r="E597" s="288"/>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row>
    <row r="598" ht="15.75" customHeight="1">
      <c r="A598" s="4"/>
      <c r="B598" s="4"/>
      <c r="C598" s="4"/>
      <c r="D598" s="4"/>
      <c r="E598" s="288"/>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row>
    <row r="599" ht="15.75" customHeight="1">
      <c r="A599" s="4"/>
      <c r="B599" s="4"/>
      <c r="C599" s="4"/>
      <c r="D599" s="4"/>
      <c r="E599" s="288"/>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row>
    <row r="600" ht="15.75" customHeight="1">
      <c r="A600" s="4"/>
      <c r="B600" s="4"/>
      <c r="C600" s="4"/>
      <c r="D600" s="4"/>
      <c r="E600" s="288"/>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row>
    <row r="601" ht="15.75" customHeight="1">
      <c r="A601" s="4"/>
      <c r="B601" s="4"/>
      <c r="C601" s="4"/>
      <c r="D601" s="4"/>
      <c r="E601" s="288"/>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row>
    <row r="602" ht="15.75" customHeight="1">
      <c r="A602" s="4"/>
      <c r="B602" s="4"/>
      <c r="C602" s="4"/>
      <c r="D602" s="4"/>
      <c r="E602" s="288"/>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row>
    <row r="603" ht="15.75" customHeight="1">
      <c r="A603" s="4"/>
      <c r="B603" s="4"/>
      <c r="C603" s="4"/>
      <c r="D603" s="4"/>
      <c r="E603" s="288"/>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row>
    <row r="604" ht="15.75" customHeight="1">
      <c r="A604" s="4"/>
      <c r="B604" s="4"/>
      <c r="C604" s="4"/>
      <c r="D604" s="4"/>
      <c r="E604" s="288"/>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row>
    <row r="605" ht="15.75" customHeight="1">
      <c r="A605" s="4"/>
      <c r="B605" s="4"/>
      <c r="C605" s="4"/>
      <c r="D605" s="4"/>
      <c r="E605" s="288"/>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row>
    <row r="606" ht="15.75" customHeight="1">
      <c r="A606" s="4"/>
      <c r="B606" s="4"/>
      <c r="C606" s="4"/>
      <c r="D606" s="4"/>
      <c r="E606" s="288"/>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row>
    <row r="607" ht="15.75" customHeight="1">
      <c r="A607" s="4"/>
      <c r="B607" s="4"/>
      <c r="C607" s="4"/>
      <c r="D607" s="4"/>
      <c r="E607" s="288"/>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row>
    <row r="608" ht="15.75" customHeight="1">
      <c r="A608" s="4"/>
      <c r="B608" s="4"/>
      <c r="C608" s="4"/>
      <c r="D608" s="4"/>
      <c r="E608" s="288"/>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row>
    <row r="609" ht="15.75" customHeight="1">
      <c r="A609" s="4"/>
      <c r="B609" s="4"/>
      <c r="C609" s="4"/>
      <c r="D609" s="4"/>
      <c r="E609" s="288"/>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row>
    <row r="610" ht="15.75" customHeight="1">
      <c r="A610" s="4"/>
      <c r="B610" s="4"/>
      <c r="C610" s="4"/>
      <c r="D610" s="4"/>
      <c r="E610" s="288"/>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row>
    <row r="611" ht="15.75" customHeight="1">
      <c r="A611" s="4"/>
      <c r="B611" s="4"/>
      <c r="C611" s="4"/>
      <c r="D611" s="4"/>
      <c r="E611" s="288"/>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row>
    <row r="612" ht="15.75" customHeight="1">
      <c r="A612" s="4"/>
      <c r="B612" s="4"/>
      <c r="C612" s="4"/>
      <c r="D612" s="4"/>
      <c r="E612" s="288"/>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row>
    <row r="613" ht="15.75" customHeight="1">
      <c r="A613" s="4"/>
      <c r="B613" s="4"/>
      <c r="C613" s="4"/>
      <c r="D613" s="4"/>
      <c r="E613" s="288"/>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row>
    <row r="614" ht="15.75" customHeight="1">
      <c r="A614" s="4"/>
      <c r="B614" s="4"/>
      <c r="C614" s="4"/>
      <c r="D614" s="4"/>
      <c r="E614" s="288"/>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row>
    <row r="615" ht="15.75" customHeight="1">
      <c r="A615" s="4"/>
      <c r="B615" s="4"/>
      <c r="C615" s="4"/>
      <c r="D615" s="4"/>
      <c r="E615" s="288"/>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row>
    <row r="616" ht="15.75" customHeight="1">
      <c r="A616" s="4"/>
      <c r="B616" s="4"/>
      <c r="C616" s="4"/>
      <c r="D616" s="4"/>
      <c r="E616" s="288"/>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row>
    <row r="617" ht="15.75" customHeight="1">
      <c r="A617" s="4"/>
      <c r="B617" s="4"/>
      <c r="C617" s="4"/>
      <c r="D617" s="4"/>
      <c r="E617" s="288"/>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row>
    <row r="618" ht="15.75" customHeight="1">
      <c r="A618" s="4"/>
      <c r="B618" s="4"/>
      <c r="C618" s="4"/>
      <c r="D618" s="4"/>
      <c r="E618" s="288"/>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row>
    <row r="619" ht="15.75" customHeight="1">
      <c r="A619" s="4"/>
      <c r="B619" s="4"/>
      <c r="C619" s="4"/>
      <c r="D619" s="4"/>
      <c r="E619" s="288"/>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row>
    <row r="620" ht="15.75" customHeight="1">
      <c r="A620" s="4"/>
      <c r="B620" s="4"/>
      <c r="C620" s="4"/>
      <c r="D620" s="4"/>
      <c r="E620" s="288"/>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row>
    <row r="621" ht="15.75" customHeight="1">
      <c r="A621" s="4"/>
      <c r="B621" s="4"/>
      <c r="C621" s="4"/>
      <c r="D621" s="4"/>
      <c r="E621" s="288"/>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row>
    <row r="622" ht="15.75" customHeight="1">
      <c r="A622" s="4"/>
      <c r="B622" s="4"/>
      <c r="C622" s="4"/>
      <c r="D622" s="4"/>
      <c r="E622" s="288"/>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row>
    <row r="623" ht="15.75" customHeight="1">
      <c r="A623" s="4"/>
      <c r="B623" s="4"/>
      <c r="C623" s="4"/>
      <c r="D623" s="4"/>
      <c r="E623" s="288"/>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row>
    <row r="624" ht="15.75" customHeight="1">
      <c r="A624" s="4"/>
      <c r="B624" s="4"/>
      <c r="C624" s="4"/>
      <c r="D624" s="4"/>
      <c r="E624" s="288"/>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row>
    <row r="625" ht="15.75" customHeight="1">
      <c r="A625" s="4"/>
      <c r="B625" s="4"/>
      <c r="C625" s="4"/>
      <c r="D625" s="4"/>
      <c r="E625" s="288"/>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row>
    <row r="626" ht="15.75" customHeight="1">
      <c r="A626" s="4"/>
      <c r="B626" s="4"/>
      <c r="C626" s="4"/>
      <c r="D626" s="4"/>
      <c r="E626" s="288"/>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row>
    <row r="627" ht="15.75" customHeight="1">
      <c r="A627" s="4"/>
      <c r="B627" s="4"/>
      <c r="C627" s="4"/>
      <c r="D627" s="4"/>
      <c r="E627" s="288"/>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row>
    <row r="628" ht="15.75" customHeight="1">
      <c r="A628" s="4"/>
      <c r="B628" s="4"/>
      <c r="C628" s="4"/>
      <c r="D628" s="4"/>
      <c r="E628" s="288"/>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row>
    <row r="629" ht="15.75" customHeight="1">
      <c r="A629" s="4"/>
      <c r="B629" s="4"/>
      <c r="C629" s="4"/>
      <c r="D629" s="4"/>
      <c r="E629" s="288"/>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row>
    <row r="630" ht="15.75" customHeight="1">
      <c r="A630" s="4"/>
      <c r="B630" s="4"/>
      <c r="C630" s="4"/>
      <c r="D630" s="4"/>
      <c r="E630" s="288"/>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row>
    <row r="631" ht="15.75" customHeight="1">
      <c r="A631" s="4"/>
      <c r="B631" s="4"/>
      <c r="C631" s="4"/>
      <c r="D631" s="4"/>
      <c r="E631" s="288"/>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row>
    <row r="632" ht="15.75" customHeight="1">
      <c r="A632" s="4"/>
      <c r="B632" s="4"/>
      <c r="C632" s="4"/>
      <c r="D632" s="4"/>
      <c r="E632" s="288"/>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row>
    <row r="633" ht="15.75" customHeight="1">
      <c r="A633" s="4"/>
      <c r="B633" s="4"/>
      <c r="C633" s="4"/>
      <c r="D633" s="4"/>
      <c r="E633" s="288"/>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row>
    <row r="634" ht="15.75" customHeight="1">
      <c r="A634" s="4"/>
      <c r="B634" s="4"/>
      <c r="C634" s="4"/>
      <c r="D634" s="4"/>
      <c r="E634" s="288"/>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row>
    <row r="635" ht="15.75" customHeight="1">
      <c r="A635" s="4"/>
      <c r="B635" s="4"/>
      <c r="C635" s="4"/>
      <c r="D635" s="4"/>
      <c r="E635" s="288"/>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row>
    <row r="636" ht="15.75" customHeight="1">
      <c r="A636" s="4"/>
      <c r="B636" s="4"/>
      <c r="C636" s="4"/>
      <c r="D636" s="4"/>
      <c r="E636" s="288"/>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row>
    <row r="637" ht="15.75" customHeight="1">
      <c r="A637" s="4"/>
      <c r="B637" s="4"/>
      <c r="C637" s="4"/>
      <c r="D637" s="4"/>
      <c r="E637" s="288"/>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row>
    <row r="638" ht="15.75" customHeight="1">
      <c r="A638" s="4"/>
      <c r="B638" s="4"/>
      <c r="C638" s="4"/>
      <c r="D638" s="4"/>
      <c r="E638" s="288"/>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row>
    <row r="639" ht="15.75" customHeight="1">
      <c r="A639" s="4"/>
      <c r="B639" s="4"/>
      <c r="C639" s="4"/>
      <c r="D639" s="4"/>
      <c r="E639" s="288"/>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row>
    <row r="640" ht="15.75" customHeight="1">
      <c r="A640" s="4"/>
      <c r="B640" s="4"/>
      <c r="C640" s="4"/>
      <c r="D640" s="4"/>
      <c r="E640" s="288"/>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row>
    <row r="641" ht="15.75" customHeight="1">
      <c r="A641" s="4"/>
      <c r="B641" s="4"/>
      <c r="C641" s="4"/>
      <c r="D641" s="4"/>
      <c r="E641" s="288"/>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row>
    <row r="642" ht="15.75" customHeight="1">
      <c r="A642" s="4"/>
      <c r="B642" s="4"/>
      <c r="C642" s="4"/>
      <c r="D642" s="4"/>
      <c r="E642" s="288"/>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row>
    <row r="643" ht="15.75" customHeight="1">
      <c r="A643" s="4"/>
      <c r="B643" s="4"/>
      <c r="C643" s="4"/>
      <c r="D643" s="4"/>
      <c r="E643" s="288"/>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row>
    <row r="644" ht="15.75" customHeight="1">
      <c r="A644" s="4"/>
      <c r="B644" s="4"/>
      <c r="C644" s="4"/>
      <c r="D644" s="4"/>
      <c r="E644" s="288"/>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row>
    <row r="645" ht="15.75" customHeight="1">
      <c r="A645" s="4"/>
      <c r="B645" s="4"/>
      <c r="C645" s="4"/>
      <c r="D645" s="4"/>
      <c r="E645" s="288"/>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row>
    <row r="646" ht="15.75" customHeight="1">
      <c r="A646" s="4"/>
      <c r="B646" s="4"/>
      <c r="C646" s="4"/>
      <c r="D646" s="4"/>
      <c r="E646" s="288"/>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row>
    <row r="647" ht="15.75" customHeight="1">
      <c r="A647" s="4"/>
      <c r="B647" s="4"/>
      <c r="C647" s="4"/>
      <c r="D647" s="4"/>
      <c r="E647" s="288"/>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row>
    <row r="648" ht="15.75" customHeight="1">
      <c r="A648" s="4"/>
      <c r="B648" s="4"/>
      <c r="C648" s="4"/>
      <c r="D648" s="4"/>
      <c r="E648" s="288"/>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row>
    <row r="649" ht="15.75" customHeight="1">
      <c r="A649" s="4"/>
      <c r="B649" s="4"/>
      <c r="C649" s="4"/>
      <c r="D649" s="4"/>
      <c r="E649" s="288"/>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row>
    <row r="650" ht="15.75" customHeight="1">
      <c r="A650" s="4"/>
      <c r="B650" s="4"/>
      <c r="C650" s="4"/>
      <c r="D650" s="4"/>
      <c r="E650" s="288"/>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row>
    <row r="651" ht="15.75" customHeight="1">
      <c r="A651" s="4"/>
      <c r="B651" s="4"/>
      <c r="C651" s="4"/>
      <c r="D651" s="4"/>
      <c r="E651" s="288"/>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row>
    <row r="652" ht="15.75" customHeight="1">
      <c r="A652" s="4"/>
      <c r="B652" s="4"/>
      <c r="C652" s="4"/>
      <c r="D652" s="4"/>
      <c r="E652" s="288"/>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row>
    <row r="653" ht="15.75" customHeight="1">
      <c r="A653" s="4"/>
      <c r="B653" s="4"/>
      <c r="C653" s="4"/>
      <c r="D653" s="4"/>
      <c r="E653" s="288"/>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row>
    <row r="654" ht="15.75" customHeight="1">
      <c r="A654" s="4"/>
      <c r="B654" s="4"/>
      <c r="C654" s="4"/>
      <c r="D654" s="4"/>
      <c r="E654" s="288"/>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row>
    <row r="655" ht="15.75" customHeight="1">
      <c r="A655" s="4"/>
      <c r="B655" s="4"/>
      <c r="C655" s="4"/>
      <c r="D655" s="4"/>
      <c r="E655" s="288"/>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row>
    <row r="656" ht="15.75" customHeight="1">
      <c r="A656" s="4"/>
      <c r="B656" s="4"/>
      <c r="C656" s="4"/>
      <c r="D656" s="4"/>
      <c r="E656" s="288"/>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row>
    <row r="657" ht="15.75" customHeight="1">
      <c r="A657" s="4"/>
      <c r="B657" s="4"/>
      <c r="C657" s="4"/>
      <c r="D657" s="4"/>
      <c r="E657" s="288"/>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row>
    <row r="658" ht="15.75" customHeight="1">
      <c r="A658" s="4"/>
      <c r="B658" s="4"/>
      <c r="C658" s="4"/>
      <c r="D658" s="4"/>
      <c r="E658" s="288"/>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row>
    <row r="659" ht="15.75" customHeight="1">
      <c r="A659" s="4"/>
      <c r="B659" s="4"/>
      <c r="C659" s="4"/>
      <c r="D659" s="4"/>
      <c r="E659" s="288"/>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row>
    <row r="660" ht="15.75" customHeight="1">
      <c r="A660" s="4"/>
      <c r="B660" s="4"/>
      <c r="C660" s="4"/>
      <c r="D660" s="4"/>
      <c r="E660" s="288"/>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row>
    <row r="661" ht="15.75" customHeight="1">
      <c r="A661" s="4"/>
      <c r="B661" s="4"/>
      <c r="C661" s="4"/>
      <c r="D661" s="4"/>
      <c r="E661" s="288"/>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row>
    <row r="662" ht="15.75" customHeight="1">
      <c r="A662" s="4"/>
      <c r="B662" s="4"/>
      <c r="C662" s="4"/>
      <c r="D662" s="4"/>
      <c r="E662" s="288"/>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row>
    <row r="663" ht="15.75" customHeight="1">
      <c r="A663" s="4"/>
      <c r="B663" s="4"/>
      <c r="C663" s="4"/>
      <c r="D663" s="4"/>
      <c r="E663" s="288"/>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row>
    <row r="664" ht="15.75" customHeight="1">
      <c r="A664" s="4"/>
      <c r="B664" s="4"/>
      <c r="C664" s="4"/>
      <c r="D664" s="4"/>
      <c r="E664" s="288"/>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row>
    <row r="665" ht="15.75" customHeight="1">
      <c r="A665" s="4"/>
      <c r="B665" s="4"/>
      <c r="C665" s="4"/>
      <c r="D665" s="4"/>
      <c r="E665" s="288"/>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row>
    <row r="666" ht="15.75" customHeight="1">
      <c r="A666" s="4"/>
      <c r="B666" s="4"/>
      <c r="C666" s="4"/>
      <c r="D666" s="4"/>
      <c r="E666" s="288"/>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row>
    <row r="667" ht="15.75" customHeight="1">
      <c r="A667" s="4"/>
      <c r="B667" s="4"/>
      <c r="C667" s="4"/>
      <c r="D667" s="4"/>
      <c r="E667" s="288"/>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row>
    <row r="668" ht="15.75" customHeight="1">
      <c r="A668" s="4"/>
      <c r="B668" s="4"/>
      <c r="C668" s="4"/>
      <c r="D668" s="4"/>
      <c r="E668" s="288"/>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row>
    <row r="669" ht="15.75" customHeight="1">
      <c r="A669" s="4"/>
      <c r="B669" s="4"/>
      <c r="C669" s="4"/>
      <c r="D669" s="4"/>
      <c r="E669" s="288"/>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row>
    <row r="670" ht="15.75" customHeight="1">
      <c r="A670" s="4"/>
      <c r="B670" s="4"/>
      <c r="C670" s="4"/>
      <c r="D670" s="4"/>
      <c r="E670" s="288"/>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row>
    <row r="671" ht="15.75" customHeight="1">
      <c r="A671" s="4"/>
      <c r="B671" s="4"/>
      <c r="C671" s="4"/>
      <c r="D671" s="4"/>
      <c r="E671" s="288"/>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row>
    <row r="672" ht="15.75" customHeight="1">
      <c r="A672" s="4"/>
      <c r="B672" s="4"/>
      <c r="C672" s="4"/>
      <c r="D672" s="4"/>
      <c r="E672" s="288"/>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row>
    <row r="673" ht="15.75" customHeight="1">
      <c r="A673" s="4"/>
      <c r="B673" s="4"/>
      <c r="C673" s="4"/>
      <c r="D673" s="4"/>
      <c r="E673" s="288"/>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row>
    <row r="674" ht="15.75" customHeight="1">
      <c r="A674" s="4"/>
      <c r="B674" s="4"/>
      <c r="C674" s="4"/>
      <c r="D674" s="4"/>
      <c r="E674" s="288"/>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row>
    <row r="675" ht="15.75" customHeight="1">
      <c r="A675" s="4"/>
      <c r="B675" s="4"/>
      <c r="C675" s="4"/>
      <c r="D675" s="4"/>
      <c r="E675" s="288"/>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row>
    <row r="676" ht="15.75" customHeight="1">
      <c r="A676" s="4"/>
      <c r="B676" s="4"/>
      <c r="C676" s="4"/>
      <c r="D676" s="4"/>
      <c r="E676" s="288"/>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row>
    <row r="677" ht="15.75" customHeight="1">
      <c r="A677" s="4"/>
      <c r="B677" s="4"/>
      <c r="C677" s="4"/>
      <c r="D677" s="4"/>
      <c r="E677" s="288"/>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row>
    <row r="678" ht="15.75" customHeight="1">
      <c r="A678" s="4"/>
      <c r="B678" s="4"/>
      <c r="C678" s="4"/>
      <c r="D678" s="4"/>
      <c r="E678" s="288"/>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row>
    <row r="679" ht="15.75" customHeight="1">
      <c r="A679" s="4"/>
      <c r="B679" s="4"/>
      <c r="C679" s="4"/>
      <c r="D679" s="4"/>
      <c r="E679" s="288"/>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row>
    <row r="680" ht="15.75" customHeight="1">
      <c r="A680" s="4"/>
      <c r="B680" s="4"/>
      <c r="C680" s="4"/>
      <c r="D680" s="4"/>
      <c r="E680" s="288"/>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row>
    <row r="681" ht="15.75" customHeight="1">
      <c r="A681" s="4"/>
      <c r="B681" s="4"/>
      <c r="C681" s="4"/>
      <c r="D681" s="4"/>
      <c r="E681" s="288"/>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row>
    <row r="682" ht="15.75" customHeight="1">
      <c r="A682" s="4"/>
      <c r="B682" s="4"/>
      <c r="C682" s="4"/>
      <c r="D682" s="4"/>
      <c r="E682" s="288"/>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row>
    <row r="683" ht="15.75" customHeight="1">
      <c r="A683" s="4"/>
      <c r="B683" s="4"/>
      <c r="C683" s="4"/>
      <c r="D683" s="4"/>
      <c r="E683" s="288"/>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row>
    <row r="684" ht="15.75" customHeight="1">
      <c r="A684" s="4"/>
      <c r="B684" s="4"/>
      <c r="C684" s="4"/>
      <c r="D684" s="4"/>
      <c r="E684" s="288"/>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row>
    <row r="685" ht="15.75" customHeight="1">
      <c r="A685" s="4"/>
      <c r="B685" s="4"/>
      <c r="C685" s="4"/>
      <c r="D685" s="4"/>
      <c r="E685" s="288"/>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row>
    <row r="686" ht="15.75" customHeight="1">
      <c r="A686" s="4"/>
      <c r="B686" s="4"/>
      <c r="C686" s="4"/>
      <c r="D686" s="4"/>
      <c r="E686" s="288"/>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row>
    <row r="687" ht="15.75" customHeight="1">
      <c r="A687" s="4"/>
      <c r="B687" s="4"/>
      <c r="C687" s="4"/>
      <c r="D687" s="4"/>
      <c r="E687" s="288"/>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row>
    <row r="688" ht="15.75" customHeight="1">
      <c r="A688" s="4"/>
      <c r="B688" s="4"/>
      <c r="C688" s="4"/>
      <c r="D688" s="4"/>
      <c r="E688" s="288"/>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row>
    <row r="689" ht="15.75" customHeight="1">
      <c r="A689" s="4"/>
      <c r="B689" s="4"/>
      <c r="C689" s="4"/>
      <c r="D689" s="4"/>
      <c r="E689" s="288"/>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row>
    <row r="690" ht="15.75" customHeight="1">
      <c r="A690" s="4"/>
      <c r="B690" s="4"/>
      <c r="C690" s="4"/>
      <c r="D690" s="4"/>
      <c r="E690" s="288"/>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row>
    <row r="691" ht="15.75" customHeight="1">
      <c r="A691" s="4"/>
      <c r="B691" s="4"/>
      <c r="C691" s="4"/>
      <c r="D691" s="4"/>
      <c r="E691" s="288"/>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row>
    <row r="692" ht="15.75" customHeight="1">
      <c r="A692" s="4"/>
      <c r="B692" s="4"/>
      <c r="C692" s="4"/>
      <c r="D692" s="4"/>
      <c r="E692" s="288"/>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row>
    <row r="693" ht="15.75" customHeight="1">
      <c r="A693" s="4"/>
      <c r="B693" s="4"/>
      <c r="C693" s="4"/>
      <c r="D693" s="4"/>
      <c r="E693" s="288"/>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row>
    <row r="694" ht="15.75" customHeight="1">
      <c r="A694" s="4"/>
      <c r="B694" s="4"/>
      <c r="C694" s="4"/>
      <c r="D694" s="4"/>
      <c r="E694" s="288"/>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row>
    <row r="695" ht="15.75" customHeight="1">
      <c r="A695" s="4"/>
      <c r="B695" s="4"/>
      <c r="C695" s="4"/>
      <c r="D695" s="4"/>
      <c r="E695" s="288"/>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row>
    <row r="696" ht="15.75" customHeight="1">
      <c r="A696" s="4"/>
      <c r="B696" s="4"/>
      <c r="C696" s="4"/>
      <c r="D696" s="4"/>
      <c r="E696" s="288"/>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row>
    <row r="697" ht="15.75" customHeight="1">
      <c r="A697" s="4"/>
      <c r="B697" s="4"/>
      <c r="C697" s="4"/>
      <c r="D697" s="4"/>
      <c r="E697" s="288"/>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row>
    <row r="698" ht="15.75" customHeight="1">
      <c r="A698" s="4"/>
      <c r="B698" s="4"/>
      <c r="C698" s="4"/>
      <c r="D698" s="4"/>
      <c r="E698" s="288"/>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row>
    <row r="699" ht="15.75" customHeight="1">
      <c r="A699" s="4"/>
      <c r="B699" s="4"/>
      <c r="C699" s="4"/>
      <c r="D699" s="4"/>
      <c r="E699" s="288"/>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row>
    <row r="700" ht="15.75" customHeight="1">
      <c r="A700" s="4"/>
      <c r="B700" s="4"/>
      <c r="C700" s="4"/>
      <c r="D700" s="4"/>
      <c r="E700" s="288"/>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row>
    <row r="701" ht="15.75" customHeight="1">
      <c r="A701" s="4"/>
      <c r="B701" s="4"/>
      <c r="C701" s="4"/>
      <c r="D701" s="4"/>
      <c r="E701" s="288"/>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row>
    <row r="702" ht="15.75" customHeight="1">
      <c r="A702" s="4"/>
      <c r="B702" s="4"/>
      <c r="C702" s="4"/>
      <c r="D702" s="4"/>
      <c r="E702" s="288"/>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row>
    <row r="703" ht="15.75" customHeight="1">
      <c r="A703" s="4"/>
      <c r="B703" s="4"/>
      <c r="C703" s="4"/>
      <c r="D703" s="4"/>
      <c r="E703" s="288"/>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row>
    <row r="704" ht="15.75" customHeight="1">
      <c r="A704" s="4"/>
      <c r="B704" s="4"/>
      <c r="C704" s="4"/>
      <c r="D704" s="4"/>
      <c r="E704" s="288"/>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row>
    <row r="705" ht="15.75" customHeight="1">
      <c r="A705" s="4"/>
      <c r="B705" s="4"/>
      <c r="C705" s="4"/>
      <c r="D705" s="4"/>
      <c r="E705" s="288"/>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row>
    <row r="706" ht="15.75" customHeight="1">
      <c r="A706" s="4"/>
      <c r="B706" s="4"/>
      <c r="C706" s="4"/>
      <c r="D706" s="4"/>
      <c r="E706" s="288"/>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row>
    <row r="707" ht="15.75" customHeight="1">
      <c r="A707" s="4"/>
      <c r="B707" s="4"/>
      <c r="C707" s="4"/>
      <c r="D707" s="4"/>
      <c r="E707" s="288"/>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row>
    <row r="708" ht="15.75" customHeight="1">
      <c r="A708" s="4"/>
      <c r="B708" s="4"/>
      <c r="C708" s="4"/>
      <c r="D708" s="4"/>
      <c r="E708" s="288"/>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row>
    <row r="709" ht="15.75" customHeight="1">
      <c r="A709" s="4"/>
      <c r="B709" s="4"/>
      <c r="C709" s="4"/>
      <c r="D709" s="4"/>
      <c r="E709" s="288"/>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row>
    <row r="710" ht="15.75" customHeight="1">
      <c r="A710" s="4"/>
      <c r="B710" s="4"/>
      <c r="C710" s="4"/>
      <c r="D710" s="4"/>
      <c r="E710" s="288"/>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row>
    <row r="711" ht="15.75" customHeight="1">
      <c r="A711" s="4"/>
      <c r="B711" s="4"/>
      <c r="C711" s="4"/>
      <c r="D711" s="4"/>
      <c r="E711" s="288"/>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row>
    <row r="712" ht="15.75" customHeight="1">
      <c r="A712" s="4"/>
      <c r="B712" s="4"/>
      <c r="C712" s="4"/>
      <c r="D712" s="4"/>
      <c r="E712" s="288"/>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row>
    <row r="713" ht="15.75" customHeight="1">
      <c r="A713" s="4"/>
      <c r="B713" s="4"/>
      <c r="C713" s="4"/>
      <c r="D713" s="4"/>
      <c r="E713" s="288"/>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row>
    <row r="714" ht="15.75" customHeight="1">
      <c r="A714" s="4"/>
      <c r="B714" s="4"/>
      <c r="C714" s="4"/>
      <c r="D714" s="4"/>
      <c r="E714" s="288"/>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row>
    <row r="715" ht="15.75" customHeight="1">
      <c r="A715" s="4"/>
      <c r="B715" s="4"/>
      <c r="C715" s="4"/>
      <c r="D715" s="4"/>
      <c r="E715" s="288"/>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row>
    <row r="716" ht="15.75" customHeight="1">
      <c r="A716" s="4"/>
      <c r="B716" s="4"/>
      <c r="C716" s="4"/>
      <c r="D716" s="4"/>
      <c r="E716" s="288"/>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row>
    <row r="717" ht="15.75" customHeight="1">
      <c r="A717" s="4"/>
      <c r="B717" s="4"/>
      <c r="C717" s="4"/>
      <c r="D717" s="4"/>
      <c r="E717" s="288"/>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row>
    <row r="718" ht="15.75" customHeight="1">
      <c r="A718" s="4"/>
      <c r="B718" s="4"/>
      <c r="C718" s="4"/>
      <c r="D718" s="4"/>
      <c r="E718" s="288"/>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row>
    <row r="719" ht="15.75" customHeight="1">
      <c r="A719" s="4"/>
      <c r="B719" s="4"/>
      <c r="C719" s="4"/>
      <c r="D719" s="4"/>
      <c r="E719" s="288"/>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row>
    <row r="720" ht="15.75" customHeight="1">
      <c r="A720" s="4"/>
      <c r="B720" s="4"/>
      <c r="C720" s="4"/>
      <c r="D720" s="4"/>
      <c r="E720" s="288"/>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row>
    <row r="721" ht="15.75" customHeight="1">
      <c r="A721" s="4"/>
      <c r="B721" s="4"/>
      <c r="C721" s="4"/>
      <c r="D721" s="4"/>
      <c r="E721" s="288"/>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row>
    <row r="722" ht="15.75" customHeight="1">
      <c r="A722" s="4"/>
      <c r="B722" s="4"/>
      <c r="C722" s="4"/>
      <c r="D722" s="4"/>
      <c r="E722" s="288"/>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row>
    <row r="723" ht="15.75" customHeight="1">
      <c r="A723" s="4"/>
      <c r="B723" s="4"/>
      <c r="C723" s="4"/>
      <c r="D723" s="4"/>
      <c r="E723" s="288"/>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row>
    <row r="724" ht="15.75" customHeight="1">
      <c r="A724" s="4"/>
      <c r="B724" s="4"/>
      <c r="C724" s="4"/>
      <c r="D724" s="4"/>
      <c r="E724" s="288"/>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row>
    <row r="725" ht="15.75" customHeight="1">
      <c r="A725" s="4"/>
      <c r="B725" s="4"/>
      <c r="C725" s="4"/>
      <c r="D725" s="4"/>
      <c r="E725" s="288"/>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row>
    <row r="726" ht="15.75" customHeight="1">
      <c r="A726" s="4"/>
      <c r="B726" s="4"/>
      <c r="C726" s="4"/>
      <c r="D726" s="4"/>
      <c r="E726" s="288"/>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row>
    <row r="727" ht="15.75" customHeight="1">
      <c r="A727" s="4"/>
      <c r="B727" s="4"/>
      <c r="C727" s="4"/>
      <c r="D727" s="4"/>
      <c r="E727" s="288"/>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row>
    <row r="728" ht="15.75" customHeight="1">
      <c r="A728" s="4"/>
      <c r="B728" s="4"/>
      <c r="C728" s="4"/>
      <c r="D728" s="4"/>
      <c r="E728" s="288"/>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row>
    <row r="729" ht="15.75" customHeight="1">
      <c r="A729" s="4"/>
      <c r="B729" s="4"/>
      <c r="C729" s="4"/>
      <c r="D729" s="4"/>
      <c r="E729" s="288"/>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row>
    <row r="730" ht="15.75" customHeight="1">
      <c r="A730" s="4"/>
      <c r="B730" s="4"/>
      <c r="C730" s="4"/>
      <c r="D730" s="4"/>
      <c r="E730" s="288"/>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row>
    <row r="731" ht="15.75" customHeight="1">
      <c r="A731" s="4"/>
      <c r="B731" s="4"/>
      <c r="C731" s="4"/>
      <c r="D731" s="4"/>
      <c r="E731" s="288"/>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row>
    <row r="732" ht="15.75" customHeight="1">
      <c r="A732" s="4"/>
      <c r="B732" s="4"/>
      <c r="C732" s="4"/>
      <c r="D732" s="4"/>
      <c r="E732" s="288"/>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row>
    <row r="733" ht="15.75" customHeight="1">
      <c r="A733" s="4"/>
      <c r="B733" s="4"/>
      <c r="C733" s="4"/>
      <c r="D733" s="4"/>
      <c r="E733" s="288"/>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row>
    <row r="734" ht="15.75" customHeight="1">
      <c r="A734" s="4"/>
      <c r="B734" s="4"/>
      <c r="C734" s="4"/>
      <c r="D734" s="4"/>
      <c r="E734" s="288"/>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row>
    <row r="735" ht="15.75" customHeight="1">
      <c r="A735" s="4"/>
      <c r="B735" s="4"/>
      <c r="C735" s="4"/>
      <c r="D735" s="4"/>
      <c r="E735" s="288"/>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row>
    <row r="736" ht="15.75" customHeight="1">
      <c r="A736" s="4"/>
      <c r="B736" s="4"/>
      <c r="C736" s="4"/>
      <c r="D736" s="4"/>
      <c r="E736" s="288"/>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row>
    <row r="737" ht="15.75" customHeight="1">
      <c r="A737" s="4"/>
      <c r="B737" s="4"/>
      <c r="C737" s="4"/>
      <c r="D737" s="4"/>
      <c r="E737" s="288"/>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row>
    <row r="738" ht="15.75" customHeight="1">
      <c r="A738" s="4"/>
      <c r="B738" s="4"/>
      <c r="C738" s="4"/>
      <c r="D738" s="4"/>
      <c r="E738" s="288"/>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row>
    <row r="739" ht="15.75" customHeight="1">
      <c r="A739" s="4"/>
      <c r="B739" s="4"/>
      <c r="C739" s="4"/>
      <c r="D739" s="4"/>
      <c r="E739" s="288"/>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row>
    <row r="740" ht="15.75" customHeight="1">
      <c r="A740" s="4"/>
      <c r="B740" s="4"/>
      <c r="C740" s="4"/>
      <c r="D740" s="4"/>
      <c r="E740" s="288"/>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row>
    <row r="741" ht="15.75" customHeight="1">
      <c r="A741" s="4"/>
      <c r="B741" s="4"/>
      <c r="C741" s="4"/>
      <c r="D741" s="4"/>
      <c r="E741" s="288"/>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row>
    <row r="742" ht="15.75" customHeight="1">
      <c r="A742" s="4"/>
      <c r="B742" s="4"/>
      <c r="C742" s="4"/>
      <c r="D742" s="4"/>
      <c r="E742" s="288"/>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row>
    <row r="743" ht="15.75" customHeight="1">
      <c r="A743" s="4"/>
      <c r="B743" s="4"/>
      <c r="C743" s="4"/>
      <c r="D743" s="4"/>
      <c r="E743" s="288"/>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row>
    <row r="744" ht="15.75" customHeight="1">
      <c r="A744" s="4"/>
      <c r="B744" s="4"/>
      <c r="C744" s="4"/>
      <c r="D744" s="4"/>
      <c r="E744" s="288"/>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row>
    <row r="745" ht="15.75" customHeight="1">
      <c r="A745" s="4"/>
      <c r="B745" s="4"/>
      <c r="C745" s="4"/>
      <c r="D745" s="4"/>
      <c r="E745" s="288"/>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row>
    <row r="746" ht="15.75" customHeight="1">
      <c r="A746" s="4"/>
      <c r="B746" s="4"/>
      <c r="C746" s="4"/>
      <c r="D746" s="4"/>
      <c r="E746" s="288"/>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row>
    <row r="747" ht="15.75" customHeight="1">
      <c r="A747" s="4"/>
      <c r="B747" s="4"/>
      <c r="C747" s="4"/>
      <c r="D747" s="4"/>
      <c r="E747" s="288"/>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row>
    <row r="748" ht="15.75" customHeight="1">
      <c r="A748" s="4"/>
      <c r="B748" s="4"/>
      <c r="C748" s="4"/>
      <c r="D748" s="4"/>
      <c r="E748" s="288"/>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row>
    <row r="749" ht="15.75" customHeight="1">
      <c r="A749" s="4"/>
      <c r="B749" s="4"/>
      <c r="C749" s="4"/>
      <c r="D749" s="4"/>
      <c r="E749" s="288"/>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row>
    <row r="750" ht="15.75" customHeight="1">
      <c r="A750" s="4"/>
      <c r="B750" s="4"/>
      <c r="C750" s="4"/>
      <c r="D750" s="4"/>
      <c r="E750" s="288"/>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row>
    <row r="751" ht="15.75" customHeight="1">
      <c r="A751" s="4"/>
      <c r="B751" s="4"/>
      <c r="C751" s="4"/>
      <c r="D751" s="4"/>
      <c r="E751" s="288"/>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row>
    <row r="752" ht="15.75" customHeight="1">
      <c r="A752" s="4"/>
      <c r="B752" s="4"/>
      <c r="C752" s="4"/>
      <c r="D752" s="4"/>
      <c r="E752" s="288"/>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row>
    <row r="753" ht="15.75" customHeight="1">
      <c r="A753" s="4"/>
      <c r="B753" s="4"/>
      <c r="C753" s="4"/>
      <c r="D753" s="4"/>
      <c r="E753" s="288"/>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row>
    <row r="754" ht="15.75" customHeight="1">
      <c r="A754" s="4"/>
      <c r="B754" s="4"/>
      <c r="C754" s="4"/>
      <c r="D754" s="4"/>
      <c r="E754" s="288"/>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row>
    <row r="755" ht="15.75" customHeight="1">
      <c r="A755" s="4"/>
      <c r="B755" s="4"/>
      <c r="C755" s="4"/>
      <c r="D755" s="4"/>
      <c r="E755" s="288"/>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row>
    <row r="756" ht="15.75" customHeight="1">
      <c r="A756" s="4"/>
      <c r="B756" s="4"/>
      <c r="C756" s="4"/>
      <c r="D756" s="4"/>
      <c r="E756" s="288"/>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row>
    <row r="757" ht="15.75" customHeight="1">
      <c r="A757" s="4"/>
      <c r="B757" s="4"/>
      <c r="C757" s="4"/>
      <c r="D757" s="4"/>
      <c r="E757" s="288"/>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row>
    <row r="758" ht="15.75" customHeight="1">
      <c r="A758" s="4"/>
      <c r="B758" s="4"/>
      <c r="C758" s="4"/>
      <c r="D758" s="4"/>
      <c r="E758" s="288"/>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row>
    <row r="759" ht="15.75" customHeight="1">
      <c r="A759" s="4"/>
      <c r="B759" s="4"/>
      <c r="C759" s="4"/>
      <c r="D759" s="4"/>
      <c r="E759" s="288"/>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row>
    <row r="760" ht="15.75" customHeight="1">
      <c r="A760" s="4"/>
      <c r="B760" s="4"/>
      <c r="C760" s="4"/>
      <c r="D760" s="4"/>
      <c r="E760" s="288"/>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row>
    <row r="761" ht="15.75" customHeight="1">
      <c r="A761" s="4"/>
      <c r="B761" s="4"/>
      <c r="C761" s="4"/>
      <c r="D761" s="4"/>
      <c r="E761" s="288"/>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row>
    <row r="762" ht="15.75" customHeight="1">
      <c r="A762" s="4"/>
      <c r="B762" s="4"/>
      <c r="C762" s="4"/>
      <c r="D762" s="4"/>
      <c r="E762" s="288"/>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row>
    <row r="763" ht="15.75" customHeight="1">
      <c r="A763" s="4"/>
      <c r="B763" s="4"/>
      <c r="C763" s="4"/>
      <c r="D763" s="4"/>
      <c r="E763" s="288"/>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row>
    <row r="764" ht="15.75" customHeight="1">
      <c r="A764" s="4"/>
      <c r="B764" s="4"/>
      <c r="C764" s="4"/>
      <c r="D764" s="4"/>
      <c r="E764" s="288"/>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row>
    <row r="765" ht="15.75" customHeight="1">
      <c r="A765" s="4"/>
      <c r="B765" s="4"/>
      <c r="C765" s="4"/>
      <c r="D765" s="4"/>
      <c r="E765" s="288"/>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row>
    <row r="766" ht="15.75" customHeight="1">
      <c r="A766" s="4"/>
      <c r="B766" s="4"/>
      <c r="C766" s="4"/>
      <c r="D766" s="4"/>
      <c r="E766" s="288"/>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row>
    <row r="767" ht="15.75" customHeight="1">
      <c r="A767" s="4"/>
      <c r="B767" s="4"/>
      <c r="C767" s="4"/>
      <c r="D767" s="4"/>
      <c r="E767" s="288"/>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row>
    <row r="768" ht="15.75" customHeight="1">
      <c r="A768" s="4"/>
      <c r="B768" s="4"/>
      <c r="C768" s="4"/>
      <c r="D768" s="4"/>
      <c r="E768" s="288"/>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row>
    <row r="769" ht="15.75" customHeight="1">
      <c r="A769" s="4"/>
      <c r="B769" s="4"/>
      <c r="C769" s="4"/>
      <c r="D769" s="4"/>
      <c r="E769" s="288"/>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row>
    <row r="770" ht="15.75" customHeight="1">
      <c r="A770" s="4"/>
      <c r="B770" s="4"/>
      <c r="C770" s="4"/>
      <c r="D770" s="4"/>
      <c r="E770" s="288"/>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row>
    <row r="771" ht="15.75" customHeight="1">
      <c r="A771" s="4"/>
      <c r="B771" s="4"/>
      <c r="C771" s="4"/>
      <c r="D771" s="4"/>
      <c r="E771" s="288"/>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row>
    <row r="772" ht="15.75" customHeight="1">
      <c r="A772" s="4"/>
      <c r="B772" s="4"/>
      <c r="C772" s="4"/>
      <c r="D772" s="4"/>
      <c r="E772" s="288"/>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row>
    <row r="773" ht="15.75" customHeight="1">
      <c r="A773" s="4"/>
      <c r="B773" s="4"/>
      <c r="C773" s="4"/>
      <c r="D773" s="4"/>
      <c r="E773" s="288"/>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row>
    <row r="774" ht="15.75" customHeight="1">
      <c r="A774" s="4"/>
      <c r="B774" s="4"/>
      <c r="C774" s="4"/>
      <c r="D774" s="4"/>
      <c r="E774" s="288"/>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row>
    <row r="775" ht="15.75" customHeight="1">
      <c r="A775" s="4"/>
      <c r="B775" s="4"/>
      <c r="C775" s="4"/>
      <c r="D775" s="4"/>
      <c r="E775" s="288"/>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row>
    <row r="776" ht="15.75" customHeight="1">
      <c r="A776" s="4"/>
      <c r="B776" s="4"/>
      <c r="C776" s="4"/>
      <c r="D776" s="4"/>
      <c r="E776" s="288"/>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row>
    <row r="777" ht="15.75" customHeight="1">
      <c r="A777" s="4"/>
      <c r="B777" s="4"/>
      <c r="C777" s="4"/>
      <c r="D777" s="4"/>
      <c r="E777" s="288"/>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row>
    <row r="778" ht="15.75" customHeight="1">
      <c r="A778" s="4"/>
      <c r="B778" s="4"/>
      <c r="C778" s="4"/>
      <c r="D778" s="4"/>
      <c r="E778" s="288"/>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row>
    <row r="779" ht="15.75" customHeight="1">
      <c r="A779" s="4"/>
      <c r="B779" s="4"/>
      <c r="C779" s="4"/>
      <c r="D779" s="4"/>
      <c r="E779" s="288"/>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row>
    <row r="780" ht="15.75" customHeight="1">
      <c r="A780" s="4"/>
      <c r="B780" s="4"/>
      <c r="C780" s="4"/>
      <c r="D780" s="4"/>
      <c r="E780" s="288"/>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row>
    <row r="781" ht="15.75" customHeight="1">
      <c r="A781" s="4"/>
      <c r="B781" s="4"/>
      <c r="C781" s="4"/>
      <c r="D781" s="4"/>
      <c r="E781" s="288"/>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row>
    <row r="782" ht="15.75" customHeight="1">
      <c r="A782" s="4"/>
      <c r="B782" s="4"/>
      <c r="C782" s="4"/>
      <c r="D782" s="4"/>
      <c r="E782" s="288"/>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row>
    <row r="783" ht="15.75" customHeight="1">
      <c r="A783" s="4"/>
      <c r="B783" s="4"/>
      <c r="C783" s="4"/>
      <c r="D783" s="4"/>
      <c r="E783" s="288"/>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row>
    <row r="784" ht="15.75" customHeight="1">
      <c r="A784" s="4"/>
      <c r="B784" s="4"/>
      <c r="C784" s="4"/>
      <c r="D784" s="4"/>
      <c r="E784" s="288"/>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row>
    <row r="785" ht="15.75" customHeight="1">
      <c r="A785" s="4"/>
      <c r="B785" s="4"/>
      <c r="C785" s="4"/>
      <c r="D785" s="4"/>
      <c r="E785" s="288"/>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row>
    <row r="786" ht="15.75" customHeight="1">
      <c r="A786" s="4"/>
      <c r="B786" s="4"/>
      <c r="C786" s="4"/>
      <c r="D786" s="4"/>
      <c r="E786" s="288"/>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row>
    <row r="787" ht="15.75" customHeight="1">
      <c r="A787" s="4"/>
      <c r="B787" s="4"/>
      <c r="C787" s="4"/>
      <c r="D787" s="4"/>
      <c r="E787" s="288"/>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row>
    <row r="788" ht="15.75" customHeight="1">
      <c r="A788" s="4"/>
      <c r="B788" s="4"/>
      <c r="C788" s="4"/>
      <c r="D788" s="4"/>
      <c r="E788" s="288"/>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row>
    <row r="789" ht="15.75" customHeight="1">
      <c r="A789" s="4"/>
      <c r="B789" s="4"/>
      <c r="C789" s="4"/>
      <c r="D789" s="4"/>
      <c r="E789" s="288"/>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row>
    <row r="790" ht="15.75" customHeight="1">
      <c r="A790" s="4"/>
      <c r="B790" s="4"/>
      <c r="C790" s="4"/>
      <c r="D790" s="4"/>
      <c r="E790" s="288"/>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row>
    <row r="791" ht="15.75" customHeight="1">
      <c r="A791" s="4"/>
      <c r="B791" s="4"/>
      <c r="C791" s="4"/>
      <c r="D791" s="4"/>
      <c r="E791" s="288"/>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row>
    <row r="792" ht="15.75" customHeight="1">
      <c r="A792" s="4"/>
      <c r="B792" s="4"/>
      <c r="C792" s="4"/>
      <c r="D792" s="4"/>
      <c r="E792" s="288"/>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row>
    <row r="793" ht="15.75" customHeight="1">
      <c r="A793" s="4"/>
      <c r="B793" s="4"/>
      <c r="C793" s="4"/>
      <c r="D793" s="4"/>
      <c r="E793" s="288"/>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row>
    <row r="794" ht="15.75" customHeight="1">
      <c r="A794" s="4"/>
      <c r="B794" s="4"/>
      <c r="C794" s="4"/>
      <c r="D794" s="4"/>
      <c r="E794" s="288"/>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row>
    <row r="795" ht="15.75" customHeight="1">
      <c r="A795" s="4"/>
      <c r="B795" s="4"/>
      <c r="C795" s="4"/>
      <c r="D795" s="4"/>
      <c r="E795" s="288"/>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row>
    <row r="796" ht="15.75" customHeight="1">
      <c r="A796" s="4"/>
      <c r="B796" s="4"/>
      <c r="C796" s="4"/>
      <c r="D796" s="4"/>
      <c r="E796" s="288"/>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row>
    <row r="797" ht="15.75" customHeight="1">
      <c r="A797" s="4"/>
      <c r="B797" s="4"/>
      <c r="C797" s="4"/>
      <c r="D797" s="4"/>
      <c r="E797" s="288"/>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row>
    <row r="798" ht="15.75" customHeight="1">
      <c r="A798" s="4"/>
      <c r="B798" s="4"/>
      <c r="C798" s="4"/>
      <c r="D798" s="4"/>
      <c r="E798" s="288"/>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row>
    <row r="799" ht="15.75" customHeight="1">
      <c r="A799" s="4"/>
      <c r="B799" s="4"/>
      <c r="C799" s="4"/>
      <c r="D799" s="4"/>
      <c r="E799" s="288"/>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row>
    <row r="800" ht="15.75" customHeight="1">
      <c r="A800" s="4"/>
      <c r="B800" s="4"/>
      <c r="C800" s="4"/>
      <c r="D800" s="4"/>
      <c r="E800" s="288"/>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row>
    <row r="801" ht="15.75" customHeight="1">
      <c r="A801" s="4"/>
      <c r="B801" s="4"/>
      <c r="C801" s="4"/>
      <c r="D801" s="4"/>
      <c r="E801" s="288"/>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row>
    <row r="802" ht="15.75" customHeight="1">
      <c r="A802" s="4"/>
      <c r="B802" s="4"/>
      <c r="C802" s="4"/>
      <c r="D802" s="4"/>
      <c r="E802" s="288"/>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row>
    <row r="803" ht="15.75" customHeight="1">
      <c r="A803" s="4"/>
      <c r="B803" s="4"/>
      <c r="C803" s="4"/>
      <c r="D803" s="4"/>
      <c r="E803" s="288"/>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row>
    <row r="804" ht="15.75" customHeight="1">
      <c r="A804" s="4"/>
      <c r="B804" s="4"/>
      <c r="C804" s="4"/>
      <c r="D804" s="4"/>
      <c r="E804" s="288"/>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row>
    <row r="805" ht="15.75" customHeight="1">
      <c r="A805" s="4"/>
      <c r="B805" s="4"/>
      <c r="C805" s="4"/>
      <c r="D805" s="4"/>
      <c r="E805" s="288"/>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row>
    <row r="806" ht="15.75" customHeight="1">
      <c r="A806" s="4"/>
      <c r="B806" s="4"/>
      <c r="C806" s="4"/>
      <c r="D806" s="4"/>
      <c r="E806" s="288"/>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row>
    <row r="807" ht="15.75" customHeight="1">
      <c r="A807" s="4"/>
      <c r="B807" s="4"/>
      <c r="C807" s="4"/>
      <c r="D807" s="4"/>
      <c r="E807" s="288"/>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row>
    <row r="808" ht="15.75" customHeight="1">
      <c r="A808" s="4"/>
      <c r="B808" s="4"/>
      <c r="C808" s="4"/>
      <c r="D808" s="4"/>
      <c r="E808" s="288"/>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row>
    <row r="809" ht="15.75" customHeight="1">
      <c r="A809" s="4"/>
      <c r="B809" s="4"/>
      <c r="C809" s="4"/>
      <c r="D809" s="4"/>
      <c r="E809" s="288"/>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row>
    <row r="810" ht="15.75" customHeight="1">
      <c r="A810" s="4"/>
      <c r="B810" s="4"/>
      <c r="C810" s="4"/>
      <c r="D810" s="4"/>
      <c r="E810" s="288"/>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row>
    <row r="811" ht="15.75" customHeight="1">
      <c r="A811" s="4"/>
      <c r="B811" s="4"/>
      <c r="C811" s="4"/>
      <c r="D811" s="4"/>
      <c r="E811" s="288"/>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row>
    <row r="812" ht="15.75" customHeight="1">
      <c r="A812" s="4"/>
      <c r="B812" s="4"/>
      <c r="C812" s="4"/>
      <c r="D812" s="4"/>
      <c r="E812" s="288"/>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row>
    <row r="813" ht="15.75" customHeight="1">
      <c r="A813" s="4"/>
      <c r="B813" s="4"/>
      <c r="C813" s="4"/>
      <c r="D813" s="4"/>
      <c r="E813" s="288"/>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row>
    <row r="814" ht="15.75" customHeight="1">
      <c r="A814" s="4"/>
      <c r="B814" s="4"/>
      <c r="C814" s="4"/>
      <c r="D814" s="4"/>
      <c r="E814" s="288"/>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row>
    <row r="815" ht="15.75" customHeight="1">
      <c r="A815" s="4"/>
      <c r="B815" s="4"/>
      <c r="C815" s="4"/>
      <c r="D815" s="4"/>
      <c r="E815" s="288"/>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row>
    <row r="816" ht="15.75" customHeight="1">
      <c r="A816" s="4"/>
      <c r="B816" s="4"/>
      <c r="C816" s="4"/>
      <c r="D816" s="4"/>
      <c r="E816" s="288"/>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row>
    <row r="817" ht="15.75" customHeight="1">
      <c r="A817" s="4"/>
      <c r="B817" s="4"/>
      <c r="C817" s="4"/>
      <c r="D817" s="4"/>
      <c r="E817" s="288"/>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row>
    <row r="818" ht="15.75" customHeight="1">
      <c r="A818" s="4"/>
      <c r="B818" s="4"/>
      <c r="C818" s="4"/>
      <c r="D818" s="4"/>
      <c r="E818" s="288"/>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row>
    <row r="819" ht="15.75" customHeight="1">
      <c r="A819" s="4"/>
      <c r="B819" s="4"/>
      <c r="C819" s="4"/>
      <c r="D819" s="4"/>
      <c r="E819" s="288"/>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row>
    <row r="820" ht="15.75" customHeight="1">
      <c r="A820" s="4"/>
      <c r="B820" s="4"/>
      <c r="C820" s="4"/>
      <c r="D820" s="4"/>
      <c r="E820" s="288"/>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row>
    <row r="821" ht="15.75" customHeight="1">
      <c r="A821" s="4"/>
      <c r="B821" s="4"/>
      <c r="C821" s="4"/>
      <c r="D821" s="4"/>
      <c r="E821" s="288"/>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row>
    <row r="822" ht="15.75" customHeight="1">
      <c r="A822" s="4"/>
      <c r="B822" s="4"/>
      <c r="C822" s="4"/>
      <c r="D822" s="4"/>
      <c r="E822" s="288"/>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row>
    <row r="823" ht="15.75" customHeight="1">
      <c r="A823" s="4"/>
      <c r="B823" s="4"/>
      <c r="C823" s="4"/>
      <c r="D823" s="4"/>
      <c r="E823" s="288"/>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row>
    <row r="824" ht="15.75" customHeight="1">
      <c r="A824" s="4"/>
      <c r="B824" s="4"/>
      <c r="C824" s="4"/>
      <c r="D824" s="4"/>
      <c r="E824" s="288"/>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row>
    <row r="825" ht="15.75" customHeight="1">
      <c r="A825" s="4"/>
      <c r="B825" s="4"/>
      <c r="C825" s="4"/>
      <c r="D825" s="4"/>
      <c r="E825" s="288"/>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row>
    <row r="826" ht="15.75" customHeight="1">
      <c r="A826" s="4"/>
      <c r="B826" s="4"/>
      <c r="C826" s="4"/>
      <c r="D826" s="4"/>
      <c r="E826" s="288"/>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row>
    <row r="827" ht="15.75" customHeight="1">
      <c r="A827" s="4"/>
      <c r="B827" s="4"/>
      <c r="C827" s="4"/>
      <c r="D827" s="4"/>
      <c r="E827" s="288"/>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row>
    <row r="828" ht="15.75" customHeight="1">
      <c r="A828" s="4"/>
      <c r="B828" s="4"/>
      <c r="C828" s="4"/>
      <c r="D828" s="4"/>
      <c r="E828" s="288"/>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row>
    <row r="829" ht="15.75" customHeight="1">
      <c r="A829" s="4"/>
      <c r="B829" s="4"/>
      <c r="C829" s="4"/>
      <c r="D829" s="4"/>
      <c r="E829" s="288"/>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row>
    <row r="830" ht="15.75" customHeight="1">
      <c r="A830" s="4"/>
      <c r="B830" s="4"/>
      <c r="C830" s="4"/>
      <c r="D830" s="4"/>
      <c r="E830" s="288"/>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row>
    <row r="831" ht="15.75" customHeight="1">
      <c r="A831" s="4"/>
      <c r="B831" s="4"/>
      <c r="C831" s="4"/>
      <c r="D831" s="4"/>
      <c r="E831" s="288"/>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row>
    <row r="832" ht="15.75" customHeight="1">
      <c r="A832" s="4"/>
      <c r="B832" s="4"/>
      <c r="C832" s="4"/>
      <c r="D832" s="4"/>
      <c r="E832" s="288"/>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row>
    <row r="833" ht="15.75" customHeight="1">
      <c r="A833" s="4"/>
      <c r="B833" s="4"/>
      <c r="C833" s="4"/>
      <c r="D833" s="4"/>
      <c r="E833" s="288"/>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row>
    <row r="834" ht="15.75" customHeight="1">
      <c r="A834" s="4"/>
      <c r="B834" s="4"/>
      <c r="C834" s="4"/>
      <c r="D834" s="4"/>
      <c r="E834" s="288"/>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row>
    <row r="835" ht="15.75" customHeight="1">
      <c r="A835" s="4"/>
      <c r="B835" s="4"/>
      <c r="C835" s="4"/>
      <c r="D835" s="4"/>
      <c r="E835" s="288"/>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row>
    <row r="836" ht="15.75" customHeight="1">
      <c r="A836" s="4"/>
      <c r="B836" s="4"/>
      <c r="C836" s="4"/>
      <c r="D836" s="4"/>
      <c r="E836" s="288"/>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row>
    <row r="837" ht="15.75" customHeight="1">
      <c r="A837" s="4"/>
      <c r="B837" s="4"/>
      <c r="C837" s="4"/>
      <c r="D837" s="4"/>
      <c r="E837" s="288"/>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row>
    <row r="838" ht="15.75" customHeight="1">
      <c r="A838" s="4"/>
      <c r="B838" s="4"/>
      <c r="C838" s="4"/>
      <c r="D838" s="4"/>
      <c r="E838" s="288"/>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row>
    <row r="839" ht="15.75" customHeight="1">
      <c r="A839" s="4"/>
      <c r="B839" s="4"/>
      <c r="C839" s="4"/>
      <c r="D839" s="4"/>
      <c r="E839" s="288"/>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row>
    <row r="840" ht="15.75" customHeight="1">
      <c r="A840" s="4"/>
      <c r="B840" s="4"/>
      <c r="C840" s="4"/>
      <c r="D840" s="4"/>
      <c r="E840" s="288"/>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row>
    <row r="841" ht="15.75" customHeight="1">
      <c r="A841" s="4"/>
      <c r="B841" s="4"/>
      <c r="C841" s="4"/>
      <c r="D841" s="4"/>
      <c r="E841" s="288"/>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row>
    <row r="842" ht="15.75" customHeight="1">
      <c r="A842" s="4"/>
      <c r="B842" s="4"/>
      <c r="C842" s="4"/>
      <c r="D842" s="4"/>
      <c r="E842" s="288"/>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row>
    <row r="843" ht="15.75" customHeight="1">
      <c r="A843" s="4"/>
      <c r="B843" s="4"/>
      <c r="C843" s="4"/>
      <c r="D843" s="4"/>
      <c r="E843" s="288"/>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row>
    <row r="844" ht="15.75" customHeight="1">
      <c r="A844" s="4"/>
      <c r="B844" s="4"/>
      <c r="C844" s="4"/>
      <c r="D844" s="4"/>
      <c r="E844" s="288"/>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row>
    <row r="845" ht="15.75" customHeight="1">
      <c r="A845" s="4"/>
      <c r="B845" s="4"/>
      <c r="C845" s="4"/>
      <c r="D845" s="4"/>
      <c r="E845" s="288"/>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row>
    <row r="846" ht="15.75" customHeight="1">
      <c r="A846" s="4"/>
      <c r="B846" s="4"/>
      <c r="C846" s="4"/>
      <c r="D846" s="4"/>
      <c r="E846" s="288"/>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row>
    <row r="847" ht="15.75" customHeight="1">
      <c r="A847" s="4"/>
      <c r="B847" s="4"/>
      <c r="C847" s="4"/>
      <c r="D847" s="4"/>
      <c r="E847" s="288"/>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row>
    <row r="848" ht="15.75" customHeight="1">
      <c r="A848" s="4"/>
      <c r="B848" s="4"/>
      <c r="C848" s="4"/>
      <c r="D848" s="4"/>
      <c r="E848" s="288"/>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row>
    <row r="849" ht="15.75" customHeight="1">
      <c r="A849" s="4"/>
      <c r="B849" s="4"/>
      <c r="C849" s="4"/>
      <c r="D849" s="4"/>
      <c r="E849" s="288"/>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row>
    <row r="850" ht="15.75" customHeight="1">
      <c r="A850" s="4"/>
      <c r="B850" s="4"/>
      <c r="C850" s="4"/>
      <c r="D850" s="4"/>
      <c r="E850" s="288"/>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row>
    <row r="851" ht="15.75" customHeight="1">
      <c r="A851" s="4"/>
      <c r="B851" s="4"/>
      <c r="C851" s="4"/>
      <c r="D851" s="4"/>
      <c r="E851" s="288"/>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row>
    <row r="852" ht="15.75" customHeight="1">
      <c r="A852" s="4"/>
      <c r="B852" s="4"/>
      <c r="C852" s="4"/>
      <c r="D852" s="4"/>
      <c r="E852" s="288"/>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row>
    <row r="853" ht="15.75" customHeight="1">
      <c r="A853" s="4"/>
      <c r="B853" s="4"/>
      <c r="C853" s="4"/>
      <c r="D853" s="4"/>
      <c r="E853" s="288"/>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row>
    <row r="854" ht="15.75" customHeight="1">
      <c r="A854" s="4"/>
      <c r="B854" s="4"/>
      <c r="C854" s="4"/>
      <c r="D854" s="4"/>
      <c r="E854" s="288"/>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row>
    <row r="855" ht="15.75" customHeight="1">
      <c r="A855" s="4"/>
      <c r="B855" s="4"/>
      <c r="C855" s="4"/>
      <c r="D855" s="4"/>
      <c r="E855" s="288"/>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row>
    <row r="856" ht="15.75" customHeight="1">
      <c r="A856" s="4"/>
      <c r="B856" s="4"/>
      <c r="C856" s="4"/>
      <c r="D856" s="4"/>
      <c r="E856" s="288"/>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row>
    <row r="857" ht="15.75" customHeight="1">
      <c r="A857" s="4"/>
      <c r="B857" s="4"/>
      <c r="C857" s="4"/>
      <c r="D857" s="4"/>
      <c r="E857" s="288"/>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row>
    <row r="858" ht="15.75" customHeight="1">
      <c r="A858" s="4"/>
      <c r="B858" s="4"/>
      <c r="C858" s="4"/>
      <c r="D858" s="4"/>
      <c r="E858" s="288"/>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row>
    <row r="859" ht="15.75" customHeight="1">
      <c r="A859" s="4"/>
      <c r="B859" s="4"/>
      <c r="C859" s="4"/>
      <c r="D859" s="4"/>
      <c r="E859" s="288"/>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row>
    <row r="860" ht="15.75" customHeight="1">
      <c r="A860" s="4"/>
      <c r="B860" s="4"/>
      <c r="C860" s="4"/>
      <c r="D860" s="4"/>
      <c r="E860" s="288"/>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row>
    <row r="861" ht="15.75" customHeight="1">
      <c r="A861" s="4"/>
      <c r="B861" s="4"/>
      <c r="C861" s="4"/>
      <c r="D861" s="4"/>
      <c r="E861" s="288"/>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row>
    <row r="862" ht="15.75" customHeight="1">
      <c r="A862" s="4"/>
      <c r="B862" s="4"/>
      <c r="C862" s="4"/>
      <c r="D862" s="4"/>
      <c r="E862" s="288"/>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row>
    <row r="863" ht="15.75" customHeight="1">
      <c r="A863" s="4"/>
      <c r="B863" s="4"/>
      <c r="C863" s="4"/>
      <c r="D863" s="4"/>
      <c r="E863" s="288"/>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row>
    <row r="864" ht="15.75" customHeight="1">
      <c r="A864" s="4"/>
      <c r="B864" s="4"/>
      <c r="C864" s="4"/>
      <c r="D864" s="4"/>
      <c r="E864" s="288"/>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row>
    <row r="865" ht="15.75" customHeight="1">
      <c r="A865" s="4"/>
      <c r="B865" s="4"/>
      <c r="C865" s="4"/>
      <c r="D865" s="4"/>
      <c r="E865" s="288"/>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row>
    <row r="866" ht="15.75" customHeight="1">
      <c r="A866" s="4"/>
      <c r="B866" s="4"/>
      <c r="C866" s="4"/>
      <c r="D866" s="4"/>
      <c r="E866" s="288"/>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row>
    <row r="867" ht="15.75" customHeight="1">
      <c r="A867" s="4"/>
      <c r="B867" s="4"/>
      <c r="C867" s="4"/>
      <c r="D867" s="4"/>
      <c r="E867" s="288"/>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row>
    <row r="868" ht="15.75" customHeight="1">
      <c r="A868" s="4"/>
      <c r="B868" s="4"/>
      <c r="C868" s="4"/>
      <c r="D868" s="4"/>
      <c r="E868" s="288"/>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row>
    <row r="869" ht="15.75" customHeight="1">
      <c r="A869" s="4"/>
      <c r="B869" s="4"/>
      <c r="C869" s="4"/>
      <c r="D869" s="4"/>
      <c r="E869" s="288"/>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row>
    <row r="870" ht="15.75" customHeight="1">
      <c r="A870" s="4"/>
      <c r="B870" s="4"/>
      <c r="C870" s="4"/>
      <c r="D870" s="4"/>
      <c r="E870" s="288"/>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row>
    <row r="871" ht="15.75" customHeight="1">
      <c r="A871" s="4"/>
      <c r="B871" s="4"/>
      <c r="C871" s="4"/>
      <c r="D871" s="4"/>
      <c r="E871" s="288"/>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row>
    <row r="872" ht="15.75" customHeight="1">
      <c r="A872" s="4"/>
      <c r="B872" s="4"/>
      <c r="C872" s="4"/>
      <c r="D872" s="4"/>
      <c r="E872" s="288"/>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row>
    <row r="873" ht="15.75" customHeight="1">
      <c r="A873" s="4"/>
      <c r="B873" s="4"/>
      <c r="C873" s="4"/>
      <c r="D873" s="4"/>
      <c r="E873" s="288"/>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row>
    <row r="874" ht="15.75" customHeight="1">
      <c r="A874" s="4"/>
      <c r="B874" s="4"/>
      <c r="C874" s="4"/>
      <c r="D874" s="4"/>
      <c r="E874" s="288"/>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row>
  </sheetData>
  <mergeCells count="63">
    <mergeCell ref="AJ2:AO2"/>
    <mergeCell ref="AQ2:AV2"/>
    <mergeCell ref="H2:M2"/>
    <mergeCell ref="K3:M12"/>
    <mergeCell ref="V2:AA2"/>
    <mergeCell ref="Y3:AA12"/>
    <mergeCell ref="AX2:BC2"/>
    <mergeCell ref="BA3:BC12"/>
    <mergeCell ref="K16:M16"/>
    <mergeCell ref="R16:T16"/>
    <mergeCell ref="Y16:AA16"/>
    <mergeCell ref="AF16:AH16"/>
    <mergeCell ref="AM16:AO16"/>
    <mergeCell ref="AT16:AV16"/>
    <mergeCell ref="A2:E20"/>
    <mergeCell ref="A21:A22"/>
    <mergeCell ref="B21:B22"/>
    <mergeCell ref="C21:C22"/>
    <mergeCell ref="D21:D22"/>
    <mergeCell ref="E21:E22"/>
    <mergeCell ref="AT21:AV21"/>
    <mergeCell ref="AX21:AZ21"/>
    <mergeCell ref="A1:BC1"/>
    <mergeCell ref="G2:G22"/>
    <mergeCell ref="O2:T2"/>
    <mergeCell ref="AC2:AH2"/>
    <mergeCell ref="R3:T12"/>
    <mergeCell ref="AT3:AV12"/>
    <mergeCell ref="BA16:BC16"/>
    <mergeCell ref="BA21:BC21"/>
    <mergeCell ref="B223:B233"/>
    <mergeCell ref="B234:B267"/>
    <mergeCell ref="B268:B284"/>
    <mergeCell ref="B285:B305"/>
    <mergeCell ref="B306:B309"/>
    <mergeCell ref="B310:B316"/>
    <mergeCell ref="B317:B324"/>
    <mergeCell ref="B94:B109"/>
    <mergeCell ref="B110:B131"/>
    <mergeCell ref="B132:B138"/>
    <mergeCell ref="B139:B155"/>
    <mergeCell ref="B156:B178"/>
    <mergeCell ref="B179:B200"/>
    <mergeCell ref="B201:B222"/>
    <mergeCell ref="AF3:AH12"/>
    <mergeCell ref="AM3:AO12"/>
    <mergeCell ref="K21:M21"/>
    <mergeCell ref="O21:Q21"/>
    <mergeCell ref="R21:T21"/>
    <mergeCell ref="V21:X21"/>
    <mergeCell ref="Y21:AA21"/>
    <mergeCell ref="AC21:AE21"/>
    <mergeCell ref="AF21:AH21"/>
    <mergeCell ref="AJ21:AL21"/>
    <mergeCell ref="AM21:AO21"/>
    <mergeCell ref="AQ21:AS21"/>
    <mergeCell ref="F21:F22"/>
    <mergeCell ref="H21:J21"/>
    <mergeCell ref="B23:B45"/>
    <mergeCell ref="B46:B67"/>
    <mergeCell ref="B68:B75"/>
    <mergeCell ref="B76:B84"/>
    <mergeCell ref="B85:B93"/>
  </mergeCells>
  <conditionalFormatting sqref="H23:K83 L23:L324 M23:R83 S23:S324 T23:Y83 Z23:Z324 AA23:AF83 AG23:AG324 AH23:AM83 AN23:AN324 AO23:AT83 AU23:AU324 AV23:AZ83 BB23:BB84 H85:K324 M85:R324 T85:Y324 AA85:AF324 AH85:AM324 AO85:AS324 AT85:AT106 AV85:AZ324 BB93 AT108:AT324">
    <cfRule type="containsText" dxfId="0" priority="1" operator="containsText" text="Fail">
      <formula>NOT(ISERROR(SEARCH(("Fail"),(H23))))</formula>
    </cfRule>
  </conditionalFormatting>
  <conditionalFormatting sqref="H23:K83 L23:L324 M23:R83 S23:S324 T23:Y83 Z23:Z324 AA23:AF83 AG23:AG324 AH23:AM83 AN23:AN324 AO23:AT83 AU23:AU324 AV23:AZ83 BB23:BB84 H85:K324 M85:R324 T85:Y324 AA85:AF324 AH85:AM324 AO85:AS324 AT85:AT106 AV85:AZ324 BB93 AT108:AT324">
    <cfRule type="containsText" dxfId="0" priority="2" operator="containsText" text="Fail [Critical]">
      <formula>NOT(ISERROR(SEARCH(("Fail [Critical]"),(H23))))</formula>
    </cfRule>
  </conditionalFormatting>
  <conditionalFormatting sqref="H23:K83 L23:L324 M23:R83 S23:S324 T23:Y83 Z23:Z324 AA23:AF83 AG23:AG324 AH23:AM83 AN23:AN324 AO23:AT83 AU23:AU324 AV23:AZ83 BB23:BB84 H85:K324 M85:R324 T85:Y324 AA85:AF324 AH85:AM324 AO85:AS324 AT85:AT106 AV85:AZ324 BB93 AT108:AT324">
    <cfRule type="containsText" dxfId="1" priority="3" operator="containsText" text="NA">
      <formula>NOT(ISERROR(SEARCH(("NA"),(H23))))</formula>
    </cfRule>
  </conditionalFormatting>
  <conditionalFormatting sqref="H23:K83 L23:L324 M23:R83 S23:S324 T23:Y83 Z23:Z324 AA23:AF83 AG23:AG324 AH23:AM83 AN23:AN324 AO23:AT83 AU23:AU324 AV23:AZ83 BB23:BB84 H85:K324 M85:R324 T85:Y324 AA85:AF324 AH85:AM324 AO85:AS324 AT85:AT106 AV85:AZ324 BB93 AT108:AT324">
    <cfRule type="containsText" dxfId="2" priority="4" operator="containsText" text="NT">
      <formula>NOT(ISERROR(SEARCH(("NT"),(H23))))</formula>
    </cfRule>
  </conditionalFormatting>
  <conditionalFormatting sqref="L84 S84 Z84 AG84 AN84 AU84 BB84 L93 S93 Z93 AG93 AN93 AU93 BB93">
    <cfRule type="containsText" dxfId="0" priority="5" operator="containsText" text="Fail [Critical]">
      <formula>NOT(ISERROR(SEARCH(("Fail [Critical]"),(L84))))</formula>
    </cfRule>
  </conditionalFormatting>
  <conditionalFormatting sqref="H23:K83 L23:L324 M23:R83 S23:S324 T23:Y83 Z23:Z324 AA23:AF83 AG23:AG324 AH23:AM83 AN23:AN324 AO23:AT83 AU23:AU324 AV23:AZ83 BB23:BB84 H85:K324 M85:R324 T85:Y324 AA85:AF324 AH85:AM324 AO85:AS324 AT85:AT106 AV85:AZ324 BB93 AT108:AT324">
    <cfRule type="containsText" dxfId="3" priority="6" operator="containsText" text="PASS">
      <formula>NOT(ISERROR(SEARCH(("PASS"),(H23))))</formula>
    </cfRule>
  </conditionalFormatting>
  <conditionalFormatting sqref="L85:L88 S85:S88 Z85:Z88 AG85:AG88 AN85:AN88 AU85:AU88 BB85:BB88 L91:L324 S91:S324 Z91:Z324 AG91:AG324 AN91:AN324 AU91:AU324 BB91:BB324">
    <cfRule type="containsText" dxfId="0" priority="7" operator="containsText" text="Fail">
      <formula>NOT(ISERROR(SEARCH(("Fail"),(L85))))</formula>
    </cfRule>
  </conditionalFormatting>
  <conditionalFormatting sqref="L85:L88 S85:S88 Z85:Z88 AG85:AG88 AN85:AN88 AU85:AU88 BB85:BB88 L91:L324 S91:S324 Z91:Z324 AG91:AG324 AN91:AN324 AU91:AU324 BB91:BB324">
    <cfRule type="containsText" dxfId="0" priority="8" operator="containsText" text="Fail [Critical]">
      <formula>NOT(ISERROR(SEARCH(("Fail [Critical]"),(L85))))</formula>
    </cfRule>
  </conditionalFormatting>
  <conditionalFormatting sqref="L85:L88 S85:S88 Z85:Z88 AG85:AG88 AN85:AN88 AU85:AU88 BB85:BB88 L91:L324 S91:S324 Z91:Z324 AG91:AG324 AN91:AN324 AU91:AU324 BB91:BB324">
    <cfRule type="containsText" dxfId="1" priority="9" operator="containsText" text="NA">
      <formula>NOT(ISERROR(SEARCH(("NA"),(L85))))</formula>
    </cfRule>
  </conditionalFormatting>
  <conditionalFormatting sqref="L85:L88 S85:S88 Z85:Z88 AG85:AG88 AN85:AN88 AU85:AU88 BB85:BB88 L91:L324 S91:S324 Z91:Z324 AG91:AG324 AN91:AN324 AU91:AU324 BB91:BB324">
    <cfRule type="containsText" dxfId="2" priority="10" operator="containsText" text="NT">
      <formula>NOT(ISERROR(SEARCH(("NT"),(L85))))</formula>
    </cfRule>
  </conditionalFormatting>
  <conditionalFormatting sqref="L85:L88 S85:S88 Z85:Z88 AG85:AG88 AN85:AN88 AU85:AU88 BB85:BB88 L91:L324 S91:S324 Z91:Z324 AG91:AG324 AN91:AN324 AU91:AU324 BB91:BB324">
    <cfRule type="containsText" dxfId="0" priority="11" operator="containsText" text="Fail [Critical]">
      <formula>NOT(ISERROR(SEARCH(("Fail [Critical]"),(L85))))</formula>
    </cfRule>
  </conditionalFormatting>
  <conditionalFormatting sqref="L85:L88 S85:S88 Z85:Z88 AG85:AG88 AN85:AN88 AU85:AU88 BB85:BB88 L91:L324 S91:S324 Z91:Z324 AG91:AG324 AN91:AN324 AU91:AU324 BB91:BB324">
    <cfRule type="containsText" dxfId="3" priority="12" operator="containsText" text="PASS">
      <formula>NOT(ISERROR(SEARCH(("PASS"),(L85))))</formula>
    </cfRule>
  </conditionalFormatting>
  <conditionalFormatting sqref="L85:L92 S85:S92 Z85:Z92 AG85:AG92 AN85:AN92 AU85:AU92 BB85:BB92">
    <cfRule type="containsText" dxfId="0" priority="13" operator="containsText" text="Fail">
      <formula>NOT(ISERROR(SEARCH(("Fail"),(L85))))</formula>
    </cfRule>
  </conditionalFormatting>
  <conditionalFormatting sqref="L85:L92 S85:S92 Z85:Z92 AG85:AG92 AN85:AN92 AU85:AU92 BB85:BB92">
    <cfRule type="containsText" dxfId="0" priority="14" operator="containsText" text="Fail [Critical]">
      <formula>NOT(ISERROR(SEARCH(("Fail [Critical]"),(L85))))</formula>
    </cfRule>
  </conditionalFormatting>
  <conditionalFormatting sqref="L85:L92 S85:S92 Z85:Z92 AG85:AG92 AN85:AN92 AU85:AU92 BB85:BB92">
    <cfRule type="containsText" dxfId="1" priority="15" operator="containsText" text="NA">
      <formula>NOT(ISERROR(SEARCH(("NA"),(L85))))</formula>
    </cfRule>
  </conditionalFormatting>
  <conditionalFormatting sqref="L85:L92 S85:S92 Z85:Z92 AG85:AG92 AN85:AN92 AU85:AU92 BB85:BB92">
    <cfRule type="containsText" dxfId="2" priority="16" operator="containsText" text="NT">
      <formula>NOT(ISERROR(SEARCH(("NT"),(L85))))</formula>
    </cfRule>
  </conditionalFormatting>
  <conditionalFormatting sqref="L85:L92 S85:S92 Z85:Z92 AG85:AG92 AN85:AN92 AU85:AU92 BB85:BB92">
    <cfRule type="containsText" dxfId="0" priority="17" operator="containsText" text="Fail [Critical]">
      <formula>NOT(ISERROR(SEARCH(("Fail [Critical]"),(L85))))</formula>
    </cfRule>
  </conditionalFormatting>
  <conditionalFormatting sqref="L85:L92 S85:S92 Z85:Z92 AG85:AG92 AN85:AN92 AU85:AU92 BB85:BB92">
    <cfRule type="containsText" dxfId="3" priority="18" operator="containsText" text="PASS">
      <formula>NOT(ISERROR(SEARCH(("PASS"),(L85))))</formula>
    </cfRule>
  </conditionalFormatting>
  <conditionalFormatting sqref="H84:AZ84 H93:AZ93">
    <cfRule type="containsText" dxfId="0" priority="19" operator="containsText" text="Fail">
      <formula>NOT(ISERROR(SEARCH(("Fail"),(H84))))</formula>
    </cfRule>
  </conditionalFormatting>
  <conditionalFormatting sqref="H84:AZ84 H93:AZ93">
    <cfRule type="containsText" dxfId="0" priority="20" operator="containsText" text="Fail [Critical]">
      <formula>NOT(ISERROR(SEARCH(("Fail [Critical]"),(H84))))</formula>
    </cfRule>
  </conditionalFormatting>
  <conditionalFormatting sqref="H84:AZ84 H93:AZ93">
    <cfRule type="containsText" dxfId="1" priority="21" operator="containsText" text="NA">
      <formula>NOT(ISERROR(SEARCH(("NA"),(H84))))</formula>
    </cfRule>
  </conditionalFormatting>
  <conditionalFormatting sqref="H84:AZ84 H93:AZ93">
    <cfRule type="containsText" dxfId="2" priority="22" operator="containsText" text="NT">
      <formula>NOT(ISERROR(SEARCH(("NT"),(H84))))</formula>
    </cfRule>
  </conditionalFormatting>
  <conditionalFormatting sqref="H84:AZ84 H93:AZ93">
    <cfRule type="containsText" dxfId="0" priority="23" operator="containsText" text="Fail [Critical]">
      <formula>NOT(ISERROR(SEARCH(("Fail [Critical]"),(H84))))</formula>
    </cfRule>
  </conditionalFormatting>
  <conditionalFormatting sqref="H84:AZ84 H93:AZ93">
    <cfRule type="containsText" dxfId="3" priority="24" operator="containsText" text="PASS">
      <formula>NOT(ISERROR(SEARCH(("PASS"),(H84))))</formula>
    </cfRule>
  </conditionalFormatting>
  <conditionalFormatting sqref="H89:AZ89 BB89">
    <cfRule type="containsText" dxfId="0" priority="25" operator="containsText" text="Fail">
      <formula>NOT(ISERROR(SEARCH(("Fail"),(H89))))</formula>
    </cfRule>
  </conditionalFormatting>
  <conditionalFormatting sqref="H89:AZ89 BB89">
    <cfRule type="containsText" dxfId="0" priority="26" operator="containsText" text="Fail [Critical]">
      <formula>NOT(ISERROR(SEARCH(("Fail [Critical]"),(H89))))</formula>
    </cfRule>
  </conditionalFormatting>
  <conditionalFormatting sqref="H89:AZ89 BB89">
    <cfRule type="containsText" dxfId="1" priority="27" operator="containsText" text="NA">
      <formula>NOT(ISERROR(SEARCH(("NA"),(H89))))</formula>
    </cfRule>
  </conditionalFormatting>
  <conditionalFormatting sqref="H89:AZ89 BB89">
    <cfRule type="containsText" dxfId="2" priority="28" operator="containsText" text="NT">
      <formula>NOT(ISERROR(SEARCH(("NT"),(H89))))</formula>
    </cfRule>
  </conditionalFormatting>
  <conditionalFormatting sqref="H89:AZ89 BB89">
    <cfRule type="containsText" dxfId="0" priority="29" operator="containsText" text="Fail [Critical]">
      <formula>NOT(ISERROR(SEARCH(("Fail [Critical]"),(H89))))</formula>
    </cfRule>
  </conditionalFormatting>
  <conditionalFormatting sqref="H89:AZ89 BB89">
    <cfRule type="containsText" dxfId="3" priority="30" operator="containsText" text="PASS">
      <formula>NOT(ISERROR(SEARCH(("PASS"),(H89))))</formula>
    </cfRule>
  </conditionalFormatting>
  <conditionalFormatting sqref="H90:AZ91 BB90:BB91">
    <cfRule type="containsText" dxfId="0" priority="31" operator="containsText" text="Fail">
      <formula>NOT(ISERROR(SEARCH(("Fail"),(H90))))</formula>
    </cfRule>
  </conditionalFormatting>
  <conditionalFormatting sqref="H90:AZ91 BB90:BB91">
    <cfRule type="containsText" dxfId="0" priority="32" operator="containsText" text="Fail [Critical]">
      <formula>NOT(ISERROR(SEARCH(("Fail [Critical]"),(H90))))</formula>
    </cfRule>
  </conditionalFormatting>
  <conditionalFormatting sqref="H90:AZ91 BB90:BB91">
    <cfRule type="containsText" dxfId="1" priority="33" operator="containsText" text="NA">
      <formula>NOT(ISERROR(SEARCH(("NA"),(H90))))</formula>
    </cfRule>
  </conditionalFormatting>
  <conditionalFormatting sqref="H90:AZ91 BB90:BB91">
    <cfRule type="containsText" dxfId="2" priority="34" operator="containsText" text="NT">
      <formula>NOT(ISERROR(SEARCH(("NT"),(H90))))</formula>
    </cfRule>
  </conditionalFormatting>
  <conditionalFormatting sqref="H90:AZ91 BB90:BB91">
    <cfRule type="containsText" dxfId="0" priority="35" operator="containsText" text="Fail [Critical]">
      <formula>NOT(ISERROR(SEARCH(("Fail [Critical]"),(H90))))</formula>
    </cfRule>
  </conditionalFormatting>
  <conditionalFormatting sqref="H90:AZ91 BB90:BB91">
    <cfRule type="containsText" dxfId="3" priority="36" operator="containsText" text="PASS">
      <formula>NOT(ISERROR(SEARCH(("PASS"),(H90))))</formula>
    </cfRule>
  </conditionalFormatting>
  <dataValidations>
    <dataValidation type="list" allowBlank="1" showErrorMessage="1" sqref="H23:J324 L23:L324 N23:Q324 S23:S324 U23:X324 Z23:Z324 AB23:AE324 AG23:AG324 AI23:AL324 AN23:AN324 AP23:AS324 AU23:AU324 AX23:AZ324 BB23:BB324">
      <formula1>Lookup!$I$2:$I$15</formula1>
    </dataValidation>
  </dataValidations>
  <hyperlinks>
    <hyperlink r:id="rId1" ref="M32"/>
    <hyperlink r:id="rId2" ref="T32"/>
    <hyperlink r:id="rId3" ref="AA32"/>
    <hyperlink r:id="rId4" ref="AH32"/>
    <hyperlink r:id="rId5" ref="AO32"/>
    <hyperlink r:id="rId6" ref="AV32"/>
    <hyperlink r:id="rId7" ref="BC32"/>
    <hyperlink r:id="rId8" ref="M35"/>
    <hyperlink r:id="rId9" ref="T35"/>
    <hyperlink r:id="rId10" ref="AA35"/>
    <hyperlink r:id="rId11" ref="AH35"/>
    <hyperlink r:id="rId12" ref="AO35"/>
    <hyperlink r:id="rId13" ref="AV35"/>
    <hyperlink r:id="rId14" ref="BC35"/>
    <hyperlink r:id="rId15" ref="AO48"/>
    <hyperlink r:id="rId16" ref="AV48"/>
    <hyperlink r:id="rId17" ref="BC48"/>
    <hyperlink r:id="rId18" ref="AO49"/>
    <hyperlink r:id="rId19" ref="AV49"/>
    <hyperlink r:id="rId20" ref="BC49"/>
    <hyperlink r:id="rId21" ref="M51"/>
    <hyperlink r:id="rId22" ref="T51"/>
    <hyperlink r:id="rId23" ref="AA51"/>
    <hyperlink r:id="rId24" ref="AH51"/>
    <hyperlink r:id="rId25" ref="AO51"/>
    <hyperlink r:id="rId26" ref="AV51"/>
    <hyperlink r:id="rId27" ref="BC51"/>
    <hyperlink r:id="rId28" ref="M52"/>
    <hyperlink r:id="rId29" ref="T52"/>
    <hyperlink r:id="rId30" ref="AA52"/>
    <hyperlink r:id="rId31" ref="AH52"/>
    <hyperlink r:id="rId32" ref="AO52"/>
    <hyperlink r:id="rId33" ref="AV52"/>
    <hyperlink r:id="rId34" ref="BC52"/>
    <hyperlink r:id="rId35" ref="M57"/>
    <hyperlink r:id="rId36" ref="T57"/>
    <hyperlink r:id="rId37" ref="AA57"/>
    <hyperlink r:id="rId38" ref="AH57"/>
    <hyperlink r:id="rId39" ref="AO57"/>
    <hyperlink r:id="rId40" ref="AV57"/>
    <hyperlink r:id="rId41" ref="M68"/>
    <hyperlink r:id="rId42" ref="T68"/>
    <hyperlink r:id="rId43" ref="AA68"/>
    <hyperlink r:id="rId44" ref="AH68"/>
    <hyperlink r:id="rId45" ref="AO68"/>
    <hyperlink r:id="rId46" ref="AV68"/>
    <hyperlink r:id="rId47" ref="M70"/>
    <hyperlink r:id="rId48" ref="T70"/>
    <hyperlink r:id="rId49" ref="AA70"/>
    <hyperlink r:id="rId50" ref="AH70"/>
    <hyperlink r:id="rId51" ref="AO70"/>
    <hyperlink r:id="rId52" ref="AV70"/>
    <hyperlink r:id="rId53" ref="M72"/>
    <hyperlink r:id="rId54" ref="T72"/>
    <hyperlink r:id="rId55" ref="AA72"/>
    <hyperlink r:id="rId56" ref="AH72"/>
    <hyperlink r:id="rId57" ref="AO72"/>
    <hyperlink r:id="rId58" ref="AV72"/>
    <hyperlink r:id="rId59" ref="M74"/>
    <hyperlink r:id="rId60" ref="T74"/>
    <hyperlink r:id="rId61" ref="AA74"/>
    <hyperlink r:id="rId62" ref="AH74"/>
    <hyperlink r:id="rId63" ref="AO74"/>
    <hyperlink r:id="rId64" ref="AV74"/>
    <hyperlink r:id="rId65" ref="M75"/>
    <hyperlink r:id="rId66" ref="T75"/>
    <hyperlink r:id="rId67" ref="AA75"/>
    <hyperlink r:id="rId68" ref="AH75"/>
    <hyperlink r:id="rId69" ref="AO75"/>
    <hyperlink r:id="rId70" ref="AV75"/>
    <hyperlink r:id="rId71" ref="BC75"/>
    <hyperlink r:id="rId72" ref="AV81"/>
    <hyperlink r:id="rId73" ref="AV82"/>
    <hyperlink r:id="rId74" ref="M95"/>
    <hyperlink r:id="rId75" ref="T95"/>
    <hyperlink r:id="rId76" ref="AA95"/>
    <hyperlink r:id="rId77" ref="AH95"/>
    <hyperlink r:id="rId78" ref="AO95"/>
    <hyperlink r:id="rId79" ref="AV95"/>
    <hyperlink r:id="rId80" ref="M98"/>
    <hyperlink r:id="rId81" ref="T98"/>
    <hyperlink r:id="rId82" ref="AV98"/>
    <hyperlink r:id="rId83" ref="AV133"/>
    <hyperlink r:id="rId84" ref="AV134"/>
    <hyperlink r:id="rId85" ref="AV135"/>
    <hyperlink r:id="rId86" ref="AV136"/>
    <hyperlink r:id="rId87" ref="AO311"/>
  </hyperlinks>
  <printOptions/>
  <pageMargins bottom="0.75" footer="0.0" header="0.0" left="0.699305555555556" right="0.699305555555556" top="0.75"/>
  <pageSetup orientation="landscape"/>
  <drawing r:id="rId88"/>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26" width="11.0"/>
  </cols>
  <sheetData>
    <row r="1" ht="15.75" customHeight="1">
      <c r="A1" s="290"/>
      <c r="B1" s="291"/>
      <c r="C1" s="291"/>
      <c r="D1" s="291"/>
      <c r="E1" s="291"/>
      <c r="F1" s="291"/>
      <c r="G1" s="291"/>
      <c r="H1" s="291"/>
      <c r="I1" s="291"/>
      <c r="J1" s="291"/>
      <c r="K1" s="291"/>
      <c r="L1" s="292"/>
    </row>
    <row r="2">
      <c r="A2" s="293" t="s">
        <v>12</v>
      </c>
      <c r="B2" s="294" t="s">
        <v>844</v>
      </c>
      <c r="C2" s="295" t="s">
        <v>845</v>
      </c>
      <c r="D2" s="296"/>
      <c r="E2" s="294" t="s">
        <v>846</v>
      </c>
      <c r="F2" s="294" t="s">
        <v>847</v>
      </c>
      <c r="G2" s="295" t="s">
        <v>848</v>
      </c>
      <c r="H2" s="291"/>
      <c r="I2" s="291"/>
      <c r="J2" s="291"/>
      <c r="K2" s="291"/>
      <c r="L2" s="292"/>
    </row>
    <row r="3">
      <c r="A3" s="297">
        <v>44688.0</v>
      </c>
      <c r="B3" s="260">
        <v>0.01</v>
      </c>
      <c r="C3" s="298" t="s">
        <v>849</v>
      </c>
      <c r="D3" s="299"/>
      <c r="E3" s="260"/>
      <c r="F3" s="260"/>
      <c r="G3" s="298" t="s">
        <v>850</v>
      </c>
      <c r="H3" s="300"/>
      <c r="I3" s="300"/>
      <c r="J3" s="300"/>
      <c r="K3" s="300"/>
      <c r="L3" s="301"/>
    </row>
    <row r="4">
      <c r="A4" s="302"/>
      <c r="B4" s="249"/>
      <c r="C4" s="303"/>
      <c r="D4" s="304"/>
      <c r="E4" s="249"/>
      <c r="F4" s="249"/>
      <c r="G4" s="303"/>
      <c r="H4" s="305"/>
      <c r="I4" s="305"/>
      <c r="J4" s="305"/>
      <c r="K4" s="305"/>
      <c r="L4" s="306"/>
    </row>
    <row r="5">
      <c r="A5" s="307"/>
      <c r="L5" s="308"/>
    </row>
    <row r="6">
      <c r="A6" s="309" t="s">
        <v>851</v>
      </c>
      <c r="B6" s="291"/>
      <c r="C6" s="291"/>
      <c r="D6" s="291"/>
      <c r="E6" s="291"/>
      <c r="F6" s="291"/>
      <c r="G6" s="291"/>
      <c r="H6" s="291"/>
      <c r="I6" s="291"/>
      <c r="J6" s="291"/>
      <c r="K6" s="291"/>
      <c r="L6" s="292"/>
    </row>
    <row r="7" ht="78.0" customHeight="1">
      <c r="A7" s="310">
        <v>1.0</v>
      </c>
      <c r="B7" s="311" t="s">
        <v>852</v>
      </c>
      <c r="C7" s="300"/>
      <c r="D7" s="300"/>
      <c r="E7" s="300"/>
      <c r="F7" s="300"/>
      <c r="G7" s="300"/>
      <c r="H7" s="300"/>
      <c r="I7" s="300"/>
      <c r="J7" s="300"/>
      <c r="K7" s="300"/>
      <c r="L7" s="301"/>
    </row>
    <row r="8" ht="64.5" customHeight="1">
      <c r="A8" s="200">
        <v>2.0</v>
      </c>
      <c r="B8" s="312" t="s">
        <v>853</v>
      </c>
      <c r="C8" s="81"/>
      <c r="D8" s="81"/>
      <c r="E8" s="81"/>
      <c r="F8" s="81"/>
      <c r="G8" s="81"/>
      <c r="H8" s="81"/>
      <c r="I8" s="81"/>
      <c r="J8" s="81"/>
      <c r="K8" s="81"/>
      <c r="L8" s="82"/>
    </row>
    <row r="9" ht="15.75" customHeight="1">
      <c r="A9" s="313"/>
      <c r="B9" s="312" t="s">
        <v>854</v>
      </c>
      <c r="C9" s="81"/>
      <c r="D9" s="81"/>
      <c r="E9" s="81"/>
      <c r="F9" s="81"/>
      <c r="G9" s="81"/>
      <c r="H9" s="81"/>
      <c r="I9" s="81"/>
      <c r="J9" s="81"/>
      <c r="K9" s="81"/>
      <c r="L9" s="82"/>
    </row>
    <row r="10" ht="15.75" customHeight="1">
      <c r="A10" s="313"/>
      <c r="B10" s="312" t="s">
        <v>855</v>
      </c>
      <c r="C10" s="81"/>
      <c r="D10" s="81"/>
      <c r="E10" s="81"/>
      <c r="F10" s="81"/>
      <c r="G10" s="81"/>
      <c r="H10" s="81"/>
      <c r="I10" s="81"/>
      <c r="J10" s="81"/>
      <c r="K10" s="81"/>
      <c r="L10" s="82"/>
    </row>
    <row r="11" ht="15.75" customHeight="1">
      <c r="A11" s="313"/>
      <c r="B11" s="312" t="s">
        <v>856</v>
      </c>
      <c r="C11" s="81"/>
      <c r="D11" s="81"/>
      <c r="E11" s="81"/>
      <c r="F11" s="81"/>
      <c r="G11" s="81"/>
      <c r="H11" s="81"/>
      <c r="I11" s="81"/>
      <c r="J11" s="81"/>
      <c r="K11" s="81"/>
      <c r="L11" s="82"/>
    </row>
    <row r="12" ht="15.75" customHeight="1">
      <c r="A12" s="313"/>
      <c r="B12" s="312" t="s">
        <v>857</v>
      </c>
      <c r="C12" s="81"/>
      <c r="D12" s="81"/>
      <c r="E12" s="81"/>
      <c r="F12" s="81"/>
      <c r="G12" s="81"/>
      <c r="H12" s="81"/>
      <c r="I12" s="81"/>
      <c r="J12" s="81"/>
      <c r="K12" s="81"/>
      <c r="L12" s="82"/>
    </row>
    <row r="13" ht="15.75" customHeight="1">
      <c r="A13" s="313"/>
      <c r="B13" s="312" t="s">
        <v>858</v>
      </c>
      <c r="C13" s="81"/>
      <c r="D13" s="81"/>
      <c r="E13" s="81"/>
      <c r="F13" s="81"/>
      <c r="G13" s="81"/>
      <c r="H13" s="81"/>
      <c r="I13" s="81"/>
      <c r="J13" s="81"/>
      <c r="K13" s="81"/>
      <c r="L13" s="82"/>
    </row>
    <row r="14" ht="15.75" customHeight="1">
      <c r="A14" s="313"/>
      <c r="B14" s="312" t="s">
        <v>859</v>
      </c>
      <c r="C14" s="81"/>
      <c r="D14" s="81"/>
      <c r="E14" s="81"/>
      <c r="F14" s="81"/>
      <c r="G14" s="81"/>
      <c r="H14" s="81"/>
      <c r="I14" s="81"/>
      <c r="J14" s="81"/>
      <c r="K14" s="81"/>
      <c r="L14" s="82"/>
    </row>
    <row r="15" ht="15.75" customHeight="1">
      <c r="A15" s="313"/>
      <c r="B15" s="312" t="s">
        <v>860</v>
      </c>
      <c r="C15" s="81"/>
      <c r="D15" s="81"/>
      <c r="E15" s="81"/>
      <c r="F15" s="81"/>
      <c r="G15" s="81"/>
      <c r="H15" s="81"/>
      <c r="I15" s="81"/>
      <c r="J15" s="81"/>
      <c r="K15" s="81"/>
      <c r="L15" s="82"/>
    </row>
    <row r="16" ht="15.75" customHeight="1">
      <c r="A16" s="313"/>
      <c r="B16" s="312" t="s">
        <v>861</v>
      </c>
      <c r="C16" s="81"/>
      <c r="D16" s="81"/>
      <c r="E16" s="81"/>
      <c r="F16" s="81"/>
      <c r="G16" s="81"/>
      <c r="H16" s="81"/>
      <c r="I16" s="81"/>
      <c r="J16" s="81"/>
      <c r="K16" s="81"/>
      <c r="L16" s="82"/>
    </row>
    <row r="17" ht="15.75" customHeight="1">
      <c r="A17" s="313"/>
      <c r="B17" s="312" t="s">
        <v>862</v>
      </c>
      <c r="C17" s="81"/>
      <c r="D17" s="81"/>
      <c r="E17" s="81"/>
      <c r="F17" s="81"/>
      <c r="G17" s="81"/>
      <c r="H17" s="81"/>
      <c r="I17" s="81"/>
      <c r="J17" s="81"/>
      <c r="K17" s="81"/>
      <c r="L17" s="82"/>
    </row>
    <row r="18" ht="15.75" customHeight="1">
      <c r="A18" s="313"/>
      <c r="B18" s="312" t="s">
        <v>863</v>
      </c>
      <c r="C18" s="81"/>
      <c r="D18" s="81"/>
      <c r="E18" s="81"/>
      <c r="F18" s="81"/>
      <c r="G18" s="81"/>
      <c r="H18" s="81"/>
      <c r="I18" s="81"/>
      <c r="J18" s="81"/>
      <c r="K18" s="81"/>
      <c r="L18" s="82"/>
    </row>
    <row r="19" ht="15.75" customHeight="1">
      <c r="A19" s="313"/>
      <c r="B19" s="312" t="s">
        <v>864</v>
      </c>
      <c r="C19" s="81"/>
      <c r="D19" s="81"/>
      <c r="E19" s="81"/>
      <c r="F19" s="81"/>
      <c r="G19" s="81"/>
      <c r="H19" s="81"/>
      <c r="I19" s="81"/>
      <c r="J19" s="81"/>
      <c r="K19" s="81"/>
      <c r="L19" s="82"/>
    </row>
    <row r="20" ht="15.75" customHeight="1">
      <c r="A20" s="314"/>
      <c r="B20" s="312" t="s">
        <v>865</v>
      </c>
      <c r="C20" s="81"/>
      <c r="D20" s="81"/>
      <c r="E20" s="81"/>
      <c r="F20" s="81"/>
      <c r="G20" s="81"/>
      <c r="H20" s="81"/>
      <c r="I20" s="81"/>
      <c r="J20" s="81"/>
      <c r="K20" s="81"/>
      <c r="L20" s="82"/>
    </row>
    <row r="21" ht="25.5" customHeight="1">
      <c r="A21" s="310">
        <v>3.0</v>
      </c>
      <c r="B21" s="312" t="s">
        <v>866</v>
      </c>
      <c r="C21" s="81"/>
      <c r="D21" s="81"/>
      <c r="E21" s="81"/>
      <c r="F21" s="81"/>
      <c r="G21" s="81"/>
      <c r="H21" s="81"/>
      <c r="I21" s="81"/>
      <c r="J21" s="81"/>
      <c r="K21" s="81"/>
      <c r="L21" s="82"/>
    </row>
    <row r="22" ht="39.0" customHeight="1">
      <c r="A22" s="310">
        <v>4.0</v>
      </c>
      <c r="B22" s="312" t="s">
        <v>867</v>
      </c>
      <c r="C22" s="81"/>
      <c r="D22" s="81"/>
      <c r="E22" s="81"/>
      <c r="F22" s="81"/>
      <c r="G22" s="81"/>
      <c r="H22" s="81"/>
      <c r="I22" s="81"/>
      <c r="J22" s="81"/>
      <c r="K22" s="81"/>
      <c r="L22" s="82"/>
    </row>
    <row r="23" ht="51.75" customHeight="1">
      <c r="A23" s="310">
        <v>5.0</v>
      </c>
      <c r="B23" s="312" t="s">
        <v>868</v>
      </c>
      <c r="C23" s="81"/>
      <c r="D23" s="81"/>
      <c r="E23" s="81"/>
      <c r="F23" s="81"/>
      <c r="G23" s="81"/>
      <c r="H23" s="81"/>
      <c r="I23" s="81"/>
      <c r="J23" s="81"/>
      <c r="K23" s="81"/>
      <c r="L23" s="82"/>
    </row>
    <row r="24" ht="25.5" customHeight="1">
      <c r="A24" s="310">
        <v>6.0</v>
      </c>
      <c r="B24" s="312" t="s">
        <v>869</v>
      </c>
      <c r="C24" s="81"/>
      <c r="D24" s="81"/>
      <c r="E24" s="81"/>
      <c r="F24" s="81"/>
      <c r="G24" s="81"/>
      <c r="H24" s="81"/>
      <c r="I24" s="81"/>
      <c r="J24" s="81"/>
      <c r="K24" s="81"/>
      <c r="L24" s="82"/>
    </row>
    <row r="25" ht="15.75" customHeight="1">
      <c r="A25" s="200">
        <v>7.0</v>
      </c>
      <c r="B25" s="312" t="s">
        <v>870</v>
      </c>
      <c r="C25" s="81"/>
      <c r="D25" s="81"/>
      <c r="E25" s="81"/>
      <c r="F25" s="81"/>
      <c r="G25" s="81"/>
      <c r="H25" s="81"/>
      <c r="I25" s="81"/>
      <c r="J25" s="81"/>
      <c r="K25" s="81"/>
      <c r="L25" s="82"/>
    </row>
    <row r="26" ht="15.75" customHeight="1">
      <c r="A26" s="313"/>
      <c r="B26" s="315" t="s">
        <v>70</v>
      </c>
      <c r="C26" s="316" t="s">
        <v>871</v>
      </c>
      <c r="D26" s="317"/>
      <c r="E26" s="318"/>
      <c r="F26" s="23"/>
      <c r="G26" s="23"/>
      <c r="H26" s="23"/>
      <c r="I26" s="23"/>
      <c r="J26" s="23"/>
      <c r="K26" s="23"/>
      <c r="L26" s="24"/>
    </row>
    <row r="27" ht="15.75" customHeight="1">
      <c r="A27" s="313"/>
      <c r="B27" s="319" t="s">
        <v>872</v>
      </c>
      <c r="C27" s="316" t="s">
        <v>873</v>
      </c>
      <c r="D27" s="317"/>
      <c r="E27" s="31"/>
      <c r="L27" s="32"/>
    </row>
    <row r="28" ht="15.75" customHeight="1">
      <c r="A28" s="313"/>
      <c r="B28" s="320" t="s">
        <v>874</v>
      </c>
      <c r="C28" s="316" t="s">
        <v>875</v>
      </c>
      <c r="D28" s="317"/>
      <c r="E28" s="31"/>
      <c r="L28" s="32"/>
    </row>
    <row r="29" ht="15.75" customHeight="1">
      <c r="A29" s="314"/>
      <c r="B29" s="321" t="s">
        <v>102</v>
      </c>
      <c r="C29" s="316" t="s">
        <v>876</v>
      </c>
      <c r="D29" s="317"/>
      <c r="E29" s="322"/>
      <c r="F29" s="300"/>
      <c r="G29" s="300"/>
      <c r="H29" s="300"/>
      <c r="I29" s="300"/>
      <c r="J29" s="300"/>
      <c r="K29" s="300"/>
      <c r="L29" s="301"/>
    </row>
    <row r="30" ht="64.5" customHeight="1">
      <c r="A30" s="323">
        <v>8.0</v>
      </c>
      <c r="B30" s="324" t="s">
        <v>877</v>
      </c>
      <c r="C30" s="305"/>
      <c r="D30" s="305"/>
      <c r="E30" s="305"/>
      <c r="F30" s="305"/>
      <c r="G30" s="305"/>
      <c r="H30" s="305"/>
      <c r="I30" s="305"/>
      <c r="J30" s="305"/>
      <c r="K30" s="305"/>
      <c r="L30" s="306"/>
    </row>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36">
    <mergeCell ref="E26:L29"/>
    <mergeCell ref="C27:D27"/>
    <mergeCell ref="C28:D28"/>
    <mergeCell ref="C29:D29"/>
    <mergeCell ref="B19:L19"/>
    <mergeCell ref="B20:L20"/>
    <mergeCell ref="B21:L21"/>
    <mergeCell ref="B22:L22"/>
    <mergeCell ref="B23:L23"/>
    <mergeCell ref="B24:L24"/>
    <mergeCell ref="A25:A29"/>
    <mergeCell ref="B30:L30"/>
    <mergeCell ref="A1:L1"/>
    <mergeCell ref="C2:D2"/>
    <mergeCell ref="G2:L2"/>
    <mergeCell ref="C3:D3"/>
    <mergeCell ref="G3:L3"/>
    <mergeCell ref="C4:D4"/>
    <mergeCell ref="G4:L4"/>
    <mergeCell ref="B11:L11"/>
    <mergeCell ref="B12:L12"/>
    <mergeCell ref="B13:L13"/>
    <mergeCell ref="B14:L14"/>
    <mergeCell ref="B15:L15"/>
    <mergeCell ref="B16:L16"/>
    <mergeCell ref="B17:L17"/>
    <mergeCell ref="B18:L18"/>
    <mergeCell ref="A5:L5"/>
    <mergeCell ref="A6:L6"/>
    <mergeCell ref="B7:L7"/>
    <mergeCell ref="A8:A20"/>
    <mergeCell ref="B8:L8"/>
    <mergeCell ref="B9:L9"/>
    <mergeCell ref="B10:L10"/>
    <mergeCell ref="B25:L25"/>
    <mergeCell ref="C26:D26"/>
  </mergeCells>
  <printOptions/>
  <pageMargins bottom="0.75" footer="0.0" header="0.0" left="0.699305555555556" right="0.699305555555556"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26" width="11.0"/>
  </cols>
  <sheetData>
    <row r="1">
      <c r="A1" s="325" t="s">
        <v>878</v>
      </c>
      <c r="B1" s="326" t="s">
        <v>879</v>
      </c>
      <c r="C1" s="326" t="s">
        <v>18</v>
      </c>
      <c r="D1" s="326" t="s">
        <v>22</v>
      </c>
      <c r="E1" s="326" t="s">
        <v>27</v>
      </c>
      <c r="F1" s="326" t="s">
        <v>880</v>
      </c>
      <c r="G1" s="326" t="s">
        <v>28</v>
      </c>
      <c r="H1" s="326" t="s">
        <v>881</v>
      </c>
      <c r="I1" s="326" t="s">
        <v>882</v>
      </c>
      <c r="J1" s="327" t="s">
        <v>883</v>
      </c>
    </row>
    <row r="2">
      <c r="A2" s="165" t="s">
        <v>9</v>
      </c>
      <c r="B2" s="171" t="s">
        <v>26</v>
      </c>
      <c r="C2" s="171">
        <v>15.4</v>
      </c>
      <c r="D2" s="171" t="s">
        <v>23</v>
      </c>
      <c r="E2" s="171"/>
      <c r="F2" s="171"/>
      <c r="G2" s="328"/>
      <c r="H2" s="171" t="s">
        <v>884</v>
      </c>
      <c r="I2" s="171" t="s">
        <v>70</v>
      </c>
      <c r="J2" s="329" t="s">
        <v>885</v>
      </c>
    </row>
    <row r="3">
      <c r="A3" s="284" t="s">
        <v>886</v>
      </c>
      <c r="B3" s="171" t="s">
        <v>887</v>
      </c>
      <c r="C3" s="171" t="s">
        <v>888</v>
      </c>
      <c r="D3" s="171"/>
      <c r="E3" s="171"/>
      <c r="F3" s="171"/>
      <c r="G3" s="328"/>
      <c r="H3" s="171"/>
      <c r="I3" s="171" t="s">
        <v>324</v>
      </c>
      <c r="J3" s="329"/>
    </row>
    <row r="4">
      <c r="A4" s="165"/>
      <c r="B4" s="171"/>
      <c r="C4" s="171"/>
      <c r="D4" s="171"/>
      <c r="E4" s="171"/>
      <c r="F4" s="171"/>
      <c r="G4" s="328"/>
      <c r="H4" s="171"/>
      <c r="I4" s="171" t="s">
        <v>149</v>
      </c>
      <c r="J4" s="329"/>
    </row>
    <row r="5">
      <c r="A5" s="165"/>
      <c r="B5" s="171"/>
      <c r="C5" s="171"/>
      <c r="D5" s="171"/>
      <c r="E5" s="171"/>
      <c r="F5" s="171"/>
      <c r="G5" s="328"/>
      <c r="H5" s="171"/>
      <c r="I5" s="171" t="s">
        <v>107</v>
      </c>
      <c r="J5" s="329"/>
    </row>
    <row r="6">
      <c r="A6" s="165"/>
      <c r="B6" s="171"/>
      <c r="C6" s="171"/>
      <c r="D6" s="171"/>
      <c r="E6" s="171"/>
      <c r="F6" s="171"/>
      <c r="G6" s="328"/>
      <c r="H6" s="171"/>
      <c r="I6" s="171" t="s">
        <v>91</v>
      </c>
      <c r="J6" s="329"/>
    </row>
    <row r="7">
      <c r="A7" s="165"/>
      <c r="B7" s="171"/>
      <c r="C7" s="171"/>
      <c r="D7" s="171"/>
      <c r="E7" s="171"/>
      <c r="F7" s="171"/>
      <c r="G7" s="328"/>
      <c r="H7" s="171"/>
      <c r="I7" s="171" t="s">
        <v>102</v>
      </c>
      <c r="J7" s="329"/>
    </row>
    <row r="8">
      <c r="A8" s="165"/>
      <c r="B8" s="171"/>
      <c r="C8" s="171"/>
      <c r="D8" s="171"/>
      <c r="E8" s="171"/>
      <c r="F8" s="171"/>
      <c r="G8" s="328"/>
      <c r="H8" s="171"/>
      <c r="I8" s="171" t="s">
        <v>874</v>
      </c>
      <c r="J8" s="329"/>
    </row>
    <row r="9" ht="15.75" customHeight="1">
      <c r="A9" s="165"/>
      <c r="B9" s="171"/>
      <c r="C9" s="171"/>
      <c r="D9" s="171"/>
      <c r="E9" s="171"/>
      <c r="F9" s="171"/>
      <c r="G9" s="328"/>
      <c r="H9" s="171"/>
      <c r="I9" s="171"/>
      <c r="J9" s="329"/>
    </row>
    <row r="10" ht="15.75" customHeight="1">
      <c r="A10" s="165"/>
      <c r="B10" s="171"/>
      <c r="C10" s="171"/>
      <c r="D10" s="171"/>
      <c r="E10" s="171"/>
      <c r="F10" s="171"/>
      <c r="G10" s="328"/>
      <c r="H10" s="171"/>
      <c r="I10" s="171"/>
      <c r="J10" s="329"/>
    </row>
    <row r="11" ht="15.75" customHeight="1">
      <c r="A11" s="165"/>
      <c r="B11" s="171"/>
      <c r="C11" s="171"/>
      <c r="D11" s="171"/>
      <c r="E11" s="171"/>
      <c r="F11" s="171"/>
      <c r="G11" s="328"/>
      <c r="H11" s="171"/>
      <c r="I11" s="171"/>
      <c r="J11" s="329"/>
    </row>
    <row r="12" ht="15.75" customHeight="1">
      <c r="A12" s="165"/>
      <c r="B12" s="171"/>
      <c r="C12" s="171"/>
      <c r="D12" s="171"/>
      <c r="E12" s="171"/>
      <c r="F12" s="171"/>
      <c r="G12" s="328"/>
      <c r="H12" s="171"/>
      <c r="I12" s="330"/>
      <c r="J12" s="329"/>
    </row>
    <row r="13" ht="15.75" customHeight="1">
      <c r="A13" s="165"/>
      <c r="B13" s="171"/>
      <c r="C13" s="171"/>
      <c r="D13" s="171"/>
      <c r="E13" s="171"/>
      <c r="F13" s="171"/>
      <c r="G13" s="328"/>
      <c r="H13" s="171"/>
      <c r="I13" s="171"/>
      <c r="J13" s="329"/>
    </row>
    <row r="14" ht="15.75" customHeight="1">
      <c r="A14" s="165"/>
      <c r="B14" s="171"/>
      <c r="C14" s="171"/>
      <c r="D14" s="171"/>
      <c r="E14" s="171"/>
      <c r="F14" s="171"/>
      <c r="G14" s="328"/>
      <c r="H14" s="171"/>
      <c r="I14" s="171"/>
      <c r="J14" s="329"/>
    </row>
    <row r="15" ht="15.75" customHeight="1">
      <c r="A15" s="165"/>
      <c r="B15" s="171"/>
      <c r="C15" s="171"/>
      <c r="D15" s="171"/>
      <c r="E15" s="171"/>
      <c r="F15" s="171"/>
      <c r="G15" s="328"/>
      <c r="H15" s="171"/>
      <c r="I15" s="171"/>
      <c r="J15" s="329"/>
    </row>
    <row r="16" ht="15.75" customHeight="1">
      <c r="A16" s="331"/>
      <c r="B16" s="23"/>
      <c r="C16" s="23"/>
      <c r="D16" s="23"/>
      <c r="E16" s="23"/>
      <c r="F16" s="23"/>
      <c r="G16" s="23"/>
      <c r="H16" s="23"/>
      <c r="I16" s="23"/>
      <c r="J16" s="332"/>
    </row>
    <row r="17" ht="15.75" customHeight="1">
      <c r="A17" s="98"/>
      <c r="B17" s="99"/>
      <c r="C17" s="99"/>
      <c r="D17" s="99"/>
      <c r="E17" s="99"/>
      <c r="F17" s="99"/>
      <c r="G17" s="99"/>
      <c r="H17" s="99"/>
      <c r="I17" s="99"/>
      <c r="J17" s="333"/>
    </row>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6:J17"/>
  </mergeCells>
  <conditionalFormatting sqref="I2">
    <cfRule type="containsText" dxfId="4" priority="1" operator="containsText" text="Pass">
      <formula>NOT(ISERROR(SEARCH(("Pass"),(I2))))</formula>
    </cfRule>
  </conditionalFormatting>
  <conditionalFormatting sqref="I2">
    <cfRule type="containsText" dxfId="5" priority="2" operator="containsText" text="Pass">
      <formula>NOT(ISERROR(SEARCH(("Pass"),(I2))))</formula>
    </cfRule>
  </conditionalFormatting>
  <conditionalFormatting sqref="I2">
    <cfRule type="containsText" dxfId="5" priority="3" operator="containsText" text="Pass">
      <formula>NOT(ISERROR(SEARCH(("Pass"),(I2))))</formula>
    </cfRule>
  </conditionalFormatting>
  <conditionalFormatting sqref="I3">
    <cfRule type="containsText" dxfId="0" priority="4" operator="containsText" text="Fail [Critical]">
      <formula>NOT(ISERROR(SEARCH(("Fail [Critical]"),(I3))))</formula>
    </cfRule>
  </conditionalFormatting>
  <conditionalFormatting sqref="I3">
    <cfRule type="containsText" dxfId="6" priority="5" operator="containsText" text="Fail [Critical]">
      <formula>NOT(ISERROR(SEARCH(("Fail [Critical]"),(I3))))</formula>
    </cfRule>
  </conditionalFormatting>
  <conditionalFormatting sqref="I4">
    <cfRule type="containsText" dxfId="6" priority="6" operator="containsText" text="Fail [High]">
      <formula>NOT(ISERROR(SEARCH(("Fail [High]"),(I4))))</formula>
    </cfRule>
  </conditionalFormatting>
  <conditionalFormatting sqref="I4">
    <cfRule type="containsText" dxfId="7" priority="7" operator="containsText" text="Fail [High]">
      <formula>NOT(ISERROR(SEARCH(("Fail [High]"),(I4))))</formula>
    </cfRule>
  </conditionalFormatting>
  <conditionalFormatting sqref="I5">
    <cfRule type="containsText" dxfId="0" priority="8" operator="containsText" text="Fail [Medium]">
      <formula>NOT(ISERROR(SEARCH(("Fail [Medium]"),(I5))))</formula>
    </cfRule>
  </conditionalFormatting>
  <conditionalFormatting sqref="I7">
    <cfRule type="containsText" dxfId="2" priority="9" operator="containsText" text="NT">
      <formula>NOT(ISERROR(SEARCH(("NT"),(I7))))</formula>
    </cfRule>
  </conditionalFormatting>
  <conditionalFormatting sqref="I7">
    <cfRule type="containsText" dxfId="8" priority="10" operator="containsText" text="NT">
      <formula>NOT(ISERROR(SEARCH(("NT"),(I7))))</formula>
    </cfRule>
  </conditionalFormatting>
  <conditionalFormatting sqref="I8">
    <cfRule type="containsText" dxfId="1" priority="11" operator="containsText" text="NA">
      <formula>NOT(ISERROR(SEARCH(("NA"),(I8))))</formula>
    </cfRule>
  </conditionalFormatting>
  <conditionalFormatting sqref="I12">
    <cfRule type="cellIs" dxfId="9" priority="12" stopIfTrue="1" operator="equal">
      <formula>"Pass"</formula>
    </cfRule>
  </conditionalFormatting>
  <conditionalFormatting sqref="I12">
    <cfRule type="cellIs" dxfId="10" priority="13" stopIfTrue="1" operator="equal">
      <formula>"NT"</formula>
    </cfRule>
  </conditionalFormatting>
  <conditionalFormatting sqref="I12">
    <cfRule type="cellIs" dxfId="11" priority="14" stopIfTrue="1" operator="equal">
      <formula>"NA"</formula>
    </cfRule>
  </conditionalFormatting>
  <conditionalFormatting sqref="I3:I6">
    <cfRule type="containsText" dxfId="0" priority="15" operator="containsText" text="Fail">
      <formula>NOT(ISERROR(SEARCH(("Fail"),(I3))))</formula>
    </cfRule>
  </conditionalFormatting>
  <dataValidations>
    <dataValidation type="list" allowBlank="1" showErrorMessage="1" sqref="I12">
      <formula1>Status</formula1>
    </dataValidation>
  </dataValidations>
  <printOptions/>
  <pageMargins bottom="0.75" footer="0.0" header="0.0" left="0.699305555555556" right="0.699305555555556"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2022-04-29T16:43:00Z</dcterms:created>
  <dc:creator>office365</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1033-10.2.0.7646</vt:lpwstr>
  </property>
</Properties>
</file>